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Bonaero Park Closure\Resident Approval forms\"/>
    </mc:Choice>
  </mc:AlternateContent>
  <xr:revisionPtr revIDLastSave="0" documentId="13_ncr:1_{BC7377ED-FA08-494F-9EB0-881C42803A2B}" xr6:coauthVersionLast="47" xr6:coauthVersionMax="47" xr10:uidLastSave="{00000000-0000-0000-0000-000000000000}"/>
  <bookViews>
    <workbookView xWindow="-120" yWindow="-120" windowWidth="29040" windowHeight="15840" xr2:uid="{6253F9A9-3B6A-48DE-88F0-9F63403DA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D71" i="1"/>
  <c r="AO69" i="1"/>
  <c r="AM69" i="1"/>
  <c r="AK69" i="1"/>
  <c r="AI69" i="1"/>
  <c r="D72" i="1" s="1"/>
  <c r="AG69" i="1"/>
  <c r="AE69" i="1"/>
  <c r="AC69" i="1"/>
  <c r="AA69" i="1"/>
  <c r="Y69" i="1"/>
  <c r="W69" i="1"/>
  <c r="M69" i="1"/>
  <c r="K69" i="1"/>
  <c r="I69" i="1"/>
  <c r="G69" i="1"/>
  <c r="E69" i="1"/>
  <c r="C69" i="1"/>
  <c r="D73" i="1" l="1"/>
  <c r="D74" i="1" s="1"/>
  <c r="F79" i="1" s="1"/>
  <c r="P2" i="1"/>
  <c r="F81" i="1" l="1"/>
  <c r="F80" i="1"/>
</calcChain>
</file>

<file path=xl/sharedStrings.xml><?xml version="1.0" encoding="utf-8"?>
<sst xmlns="http://schemas.openxmlformats.org/spreadsheetml/2006/main" count="219" uniqueCount="86">
  <si>
    <t>Resident consent forms received</t>
  </si>
  <si>
    <t>Porto Amelia</t>
  </si>
  <si>
    <t>Shannon</t>
  </si>
  <si>
    <t>Malpensa</t>
  </si>
  <si>
    <t>Glamorgan</t>
  </si>
  <si>
    <t>Turnhouse</t>
  </si>
  <si>
    <t>Dalcross</t>
  </si>
  <si>
    <t>Peretola</t>
  </si>
  <si>
    <t>Kennedy Complex Bon Creation</t>
  </si>
  <si>
    <t>Coral Ridge Bon Creation</t>
  </si>
  <si>
    <t>Orley</t>
  </si>
  <si>
    <t>Villa Capri Narita Place</t>
  </si>
  <si>
    <t xml:space="preserve">Phoenix Estate Phoenix Place </t>
  </si>
  <si>
    <t>Pumula Park Bon Creation</t>
  </si>
  <si>
    <t>Heathrow</t>
  </si>
  <si>
    <t>Mirabel</t>
  </si>
  <si>
    <t>Schonefeld</t>
  </si>
  <si>
    <t>Received forms</t>
  </si>
  <si>
    <t>Montoire</t>
  </si>
  <si>
    <t>McCormack's Lanseria</t>
  </si>
  <si>
    <t>Pace Rental Bon Creation</t>
  </si>
  <si>
    <t>Avion mews Bon Creation</t>
  </si>
  <si>
    <t>P</t>
  </si>
  <si>
    <t>M</t>
  </si>
  <si>
    <t>S</t>
  </si>
  <si>
    <t>G</t>
  </si>
  <si>
    <t>T</t>
  </si>
  <si>
    <t>D</t>
  </si>
  <si>
    <t>K</t>
  </si>
  <si>
    <t>V</t>
  </si>
  <si>
    <t>O</t>
  </si>
  <si>
    <t>A</t>
  </si>
  <si>
    <t>H</t>
  </si>
  <si>
    <t>C</t>
  </si>
  <si>
    <t>s</t>
  </si>
  <si>
    <t>PENDING</t>
  </si>
  <si>
    <t>NO NUMBER</t>
  </si>
  <si>
    <t>SIGNED</t>
  </si>
  <si>
    <t>PERETOLA</t>
  </si>
  <si>
    <t>DALCROSS</t>
  </si>
  <si>
    <t>1 DALCROSS</t>
  </si>
  <si>
    <t>18 SHANNON</t>
  </si>
  <si>
    <t>15 SHANNON</t>
  </si>
  <si>
    <t>18 MALPENSA</t>
  </si>
  <si>
    <t>22 MALPENSA</t>
  </si>
  <si>
    <t>26 MIRABEL</t>
  </si>
  <si>
    <t>35 MALPENSA</t>
  </si>
  <si>
    <t>44 MIRABEL</t>
  </si>
  <si>
    <t>19 MALPENSA</t>
  </si>
  <si>
    <t>17 MALPENSA</t>
  </si>
  <si>
    <t>1 PERETOLA</t>
  </si>
  <si>
    <t>2 PERETOLA</t>
  </si>
  <si>
    <t>1 MALPENSA</t>
  </si>
  <si>
    <t>2 MALPENSA</t>
  </si>
  <si>
    <t>1 SCHONEFELD</t>
  </si>
  <si>
    <t>2 SCHONEFELD</t>
  </si>
  <si>
    <t>9 SCHONEFELD</t>
  </si>
  <si>
    <t>14 MALPENSA</t>
  </si>
  <si>
    <t>14 SCHONEFELD</t>
  </si>
  <si>
    <t>14 PORTO AM</t>
  </si>
  <si>
    <t>12 PORTO AM</t>
  </si>
  <si>
    <t>16 PORTO AM</t>
  </si>
  <si>
    <t>18 PORTO AM</t>
  </si>
  <si>
    <t>2 GLAMORGAN</t>
  </si>
  <si>
    <t>1 GLAMORGAN</t>
  </si>
  <si>
    <t>10 PORTO AM</t>
  </si>
  <si>
    <t>8 PORTO AM</t>
  </si>
  <si>
    <t>16 SHANNON</t>
  </si>
  <si>
    <t>14 SHANNON</t>
  </si>
  <si>
    <t>2 MONTOIRE</t>
  </si>
  <si>
    <t>1 MONTOIRE</t>
  </si>
  <si>
    <t>15 GLAMORGAN</t>
  </si>
  <si>
    <t>5 PORTO AM</t>
  </si>
  <si>
    <t>7 PORTO AM</t>
  </si>
  <si>
    <t>4 TURNHOUSE</t>
  </si>
  <si>
    <t>3 TURNHOUSE</t>
  </si>
  <si>
    <t>Total number of properties</t>
  </si>
  <si>
    <t xml:space="preserve">67% vote </t>
  </si>
  <si>
    <t>PERCENTAGE</t>
  </si>
  <si>
    <t>VOTES SHORT</t>
  </si>
  <si>
    <t>CORNER UNIT</t>
  </si>
  <si>
    <t>TOTAL SIGNED</t>
  </si>
  <si>
    <t>TOTAL UNITS</t>
  </si>
  <si>
    <t>LESS PHOENIX</t>
  </si>
  <si>
    <t>TOTAL 1</t>
  </si>
  <si>
    <t>less corners stands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</si>
</sst>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u/>
      <sz val="2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horizontal="center" vertical="justify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0" borderId="1" xfId="0" applyFont="1" applyBorder="1" applyAlignment="1">
      <alignment horizontal="center" vertical="justify"/>
    </xf>
    <xf numFmtId="0" fontId="3" fillId="0" borderId="15" xfId="0" applyFont="1" applyBorder="1" applyAlignment="1">
      <alignment horizontal="center" vertical="justify"/>
    </xf>
    <xf numFmtId="0" fontId="0" fillId="5" borderId="0" xfId="0" applyFill="1"/>
    <xf numFmtId="0" fontId="0" fillId="4" borderId="0" xfId="0" applyFill="1"/>
    <xf numFmtId="0" fontId="0" fillId="6" borderId="0" xfId="0" applyFill="1"/>
    <xf numFmtId="0" fontId="0" fillId="7" borderId="0" xfId="0" applyFill="1"/>
    <xf numFmtId="0" fontId="0" fillId="8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3" borderId="0" xfId="0" applyFill="1"/>
    <xf numFmtId="9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CFD8-6D6C-4346-92F3-E38F75F3EEB3}">
  <sheetPr>
    <pageSetUpPr fitToPage="1"/>
  </sheetPr>
  <dimension ref="B1:AO82"/>
  <sheetViews>
    <sheetView tabSelected="1" topLeftCell="A43" zoomScale="85" zoomScaleNormal="85" workbookViewId="0">
      <selection activeCell="D83" sqref="D83"/>
    </sheetView>
  </sheetViews>
  <sheetFormatPr defaultRowHeight="15" x14ac:dyDescent="0.25"/>
  <cols>
    <col min="1" max="1" width="2.5703125" customWidth="1"/>
    <col min="2" max="2" width="15.140625" customWidth="1"/>
    <col min="3" max="3" width="3.85546875" bestFit="1" customWidth="1"/>
    <col min="4" max="4" width="14.140625" customWidth="1"/>
    <col min="5" max="5" width="3.7109375" customWidth="1"/>
    <col min="6" max="6" width="14.140625" customWidth="1"/>
    <col min="7" max="7" width="3.7109375" customWidth="1"/>
    <col min="8" max="8" width="14.140625" customWidth="1"/>
    <col min="9" max="9" width="3.7109375" customWidth="1"/>
    <col min="10" max="10" width="14.140625" customWidth="1"/>
    <col min="11" max="11" width="3.7109375" customWidth="1"/>
    <col min="12" max="12" width="14.140625" customWidth="1"/>
    <col min="13" max="13" width="3.7109375" customWidth="1"/>
    <col min="14" max="14" width="14.140625" customWidth="1"/>
    <col min="15" max="15" width="3.7109375" customWidth="1"/>
    <col min="16" max="16" width="14.140625" customWidth="1"/>
    <col min="17" max="17" width="3.7109375" customWidth="1"/>
    <col min="18" max="18" width="14.140625" customWidth="1"/>
    <col min="19" max="19" width="3.7109375" customWidth="1"/>
    <col min="20" max="20" width="14.140625" customWidth="1"/>
    <col min="21" max="21" width="3.7109375" customWidth="1"/>
    <col min="22" max="22" width="17.5703125" customWidth="1"/>
    <col min="23" max="23" width="3.7109375" customWidth="1"/>
    <col min="24" max="24" width="14.140625" customWidth="1"/>
    <col min="25" max="25" width="3.7109375" customWidth="1"/>
    <col min="26" max="26" width="14.140625" customWidth="1"/>
    <col min="27" max="27" width="3.7109375" customWidth="1"/>
    <col min="28" max="28" width="14.140625" customWidth="1"/>
    <col min="29" max="29" width="3.7109375" customWidth="1"/>
    <col min="30" max="30" width="14.140625" customWidth="1"/>
    <col min="31" max="31" width="3.7109375" customWidth="1"/>
    <col min="32" max="32" width="14.140625" customWidth="1"/>
    <col min="33" max="33" width="3.7109375" customWidth="1"/>
    <col min="34" max="34" width="14.140625" customWidth="1"/>
    <col min="35" max="35" width="3.7109375" customWidth="1"/>
    <col min="36" max="36" width="14.140625" customWidth="1"/>
    <col min="37" max="37" width="3.7109375" customWidth="1"/>
    <col min="38" max="38" width="14.140625" customWidth="1"/>
    <col min="39" max="39" width="3.7109375" customWidth="1"/>
    <col min="40" max="40" width="14.140625" customWidth="1"/>
    <col min="41" max="41" width="3.7109375" customWidth="1"/>
    <col min="42" max="45" width="14.140625" customWidth="1"/>
  </cols>
  <sheetData>
    <row r="1" spans="2:41" ht="31.5" x14ac:dyDescent="0.5">
      <c r="B1" s="1" t="s">
        <v>0</v>
      </c>
      <c r="C1" s="1"/>
    </row>
    <row r="2" spans="2:41" ht="17.25" customHeight="1" x14ac:dyDescent="0.5">
      <c r="B2" s="1"/>
      <c r="C2" s="1"/>
      <c r="N2" s="39" t="s">
        <v>17</v>
      </c>
      <c r="O2" s="2"/>
      <c r="P2">
        <f>+D76</f>
        <v>0</v>
      </c>
    </row>
    <row r="3" spans="2:41" ht="15.75" thickBot="1" x14ac:dyDescent="0.3"/>
    <row r="4" spans="2:41" s="3" customFormat="1" ht="28.5" thickTop="1" thickBot="1" x14ac:dyDescent="0.3">
      <c r="B4" s="8" t="s">
        <v>1</v>
      </c>
      <c r="C4" s="9" t="s">
        <v>22</v>
      </c>
      <c r="D4" s="8" t="s">
        <v>15</v>
      </c>
      <c r="E4" s="8" t="s">
        <v>23</v>
      </c>
      <c r="F4" s="8" t="s">
        <v>2</v>
      </c>
      <c r="G4" s="8" t="s">
        <v>24</v>
      </c>
      <c r="H4" s="8" t="s">
        <v>16</v>
      </c>
      <c r="I4" s="8" t="s">
        <v>34</v>
      </c>
      <c r="J4" s="8" t="s">
        <v>3</v>
      </c>
      <c r="K4" s="8" t="s">
        <v>23</v>
      </c>
      <c r="L4" s="8" t="s">
        <v>4</v>
      </c>
      <c r="M4" s="8" t="s">
        <v>25</v>
      </c>
      <c r="N4" s="8" t="s">
        <v>5</v>
      </c>
      <c r="O4" s="8" t="s">
        <v>26</v>
      </c>
      <c r="P4" s="8" t="s">
        <v>6</v>
      </c>
      <c r="Q4" s="8" t="s">
        <v>27</v>
      </c>
      <c r="R4" s="8" t="s">
        <v>7</v>
      </c>
      <c r="S4" s="8" t="s">
        <v>22</v>
      </c>
      <c r="T4" s="8" t="s">
        <v>18</v>
      </c>
      <c r="U4" s="8" t="s">
        <v>23</v>
      </c>
      <c r="V4" s="8" t="s">
        <v>8</v>
      </c>
      <c r="W4" s="8" t="s">
        <v>28</v>
      </c>
      <c r="X4" s="8" t="s">
        <v>9</v>
      </c>
      <c r="Y4" s="8" t="s">
        <v>33</v>
      </c>
      <c r="Z4" s="8" t="s">
        <v>10</v>
      </c>
      <c r="AA4" s="8" t="s">
        <v>30</v>
      </c>
      <c r="AB4" s="8" t="s">
        <v>19</v>
      </c>
      <c r="AC4" s="8" t="s">
        <v>23</v>
      </c>
      <c r="AD4" s="8" t="s">
        <v>20</v>
      </c>
      <c r="AE4" s="8" t="s">
        <v>22</v>
      </c>
      <c r="AF4" s="8" t="s">
        <v>11</v>
      </c>
      <c r="AG4" s="8" t="s">
        <v>29</v>
      </c>
      <c r="AH4" s="8" t="s">
        <v>21</v>
      </c>
      <c r="AI4" s="8" t="s">
        <v>31</v>
      </c>
      <c r="AJ4" s="8" t="s">
        <v>12</v>
      </c>
      <c r="AK4" s="8" t="s">
        <v>22</v>
      </c>
      <c r="AL4" s="8" t="s">
        <v>13</v>
      </c>
      <c r="AM4" s="8" t="s">
        <v>22</v>
      </c>
      <c r="AN4" s="8" t="s">
        <v>14</v>
      </c>
      <c r="AO4" s="8" t="s">
        <v>32</v>
      </c>
    </row>
    <row r="5" spans="2:41" ht="15.75" thickTop="1" x14ac:dyDescent="0.25">
      <c r="B5" s="15"/>
      <c r="C5" s="4">
        <v>1</v>
      </c>
      <c r="D5" s="16"/>
      <c r="E5" s="4">
        <v>1</v>
      </c>
      <c r="F5" s="17"/>
      <c r="G5" s="4">
        <v>1</v>
      </c>
      <c r="H5" s="4" t="s">
        <v>62</v>
      </c>
      <c r="I5" s="18">
        <v>1</v>
      </c>
      <c r="J5" s="4" t="s">
        <v>59</v>
      </c>
      <c r="K5" s="18">
        <v>1</v>
      </c>
      <c r="L5" s="4" t="s">
        <v>65</v>
      </c>
      <c r="M5" s="4">
        <v>1</v>
      </c>
      <c r="N5" s="17"/>
      <c r="O5" s="4">
        <v>1</v>
      </c>
      <c r="P5" s="4" t="s">
        <v>46</v>
      </c>
      <c r="Q5" s="18">
        <v>1</v>
      </c>
      <c r="R5" s="4" t="s">
        <v>48</v>
      </c>
      <c r="S5" s="18">
        <v>1</v>
      </c>
      <c r="T5" s="4" t="s">
        <v>67</v>
      </c>
      <c r="U5" s="18">
        <v>1</v>
      </c>
      <c r="V5" s="17"/>
      <c r="W5" s="4">
        <v>1</v>
      </c>
      <c r="X5" s="4"/>
      <c r="Y5" s="4">
        <v>1</v>
      </c>
      <c r="Z5" s="4"/>
      <c r="AA5" s="4">
        <v>1</v>
      </c>
      <c r="AB5" s="17"/>
      <c r="AC5" s="4">
        <v>1</v>
      </c>
      <c r="AD5" s="17"/>
      <c r="AE5" s="4">
        <v>1</v>
      </c>
      <c r="AF5" s="38"/>
      <c r="AG5" s="4">
        <v>1</v>
      </c>
      <c r="AH5" s="6" t="s">
        <v>35</v>
      </c>
      <c r="AI5" s="4">
        <v>1</v>
      </c>
      <c r="AJ5" s="6" t="s">
        <v>35</v>
      </c>
      <c r="AK5" s="4">
        <v>1</v>
      </c>
      <c r="AL5" s="4"/>
      <c r="AM5" s="4">
        <v>1</v>
      </c>
      <c r="AN5" s="19"/>
      <c r="AO5" s="20">
        <v>1</v>
      </c>
    </row>
    <row r="6" spans="2:41" x14ac:dyDescent="0.25">
      <c r="B6" s="21"/>
      <c r="C6" s="5">
        <v>2</v>
      </c>
      <c r="D6" s="14"/>
      <c r="E6" s="5">
        <v>2</v>
      </c>
      <c r="F6" s="5"/>
      <c r="G6" s="5">
        <v>2</v>
      </c>
      <c r="H6" s="5" t="s">
        <v>61</v>
      </c>
      <c r="I6" s="23">
        <v>2</v>
      </c>
      <c r="J6" s="5" t="s">
        <v>60</v>
      </c>
      <c r="K6" s="5">
        <v>2</v>
      </c>
      <c r="L6" s="24" t="s">
        <v>66</v>
      </c>
      <c r="M6" s="5">
        <v>2</v>
      </c>
      <c r="N6" s="5"/>
      <c r="O6" s="5">
        <v>2</v>
      </c>
      <c r="P6" s="5"/>
      <c r="Q6" s="5">
        <v>2</v>
      </c>
      <c r="R6" s="24" t="s">
        <v>49</v>
      </c>
      <c r="S6" s="23">
        <v>2</v>
      </c>
      <c r="T6" s="5" t="s">
        <v>68</v>
      </c>
      <c r="U6" s="23">
        <v>2</v>
      </c>
      <c r="V6" s="24"/>
      <c r="W6" s="5">
        <v>2</v>
      </c>
      <c r="X6" s="5"/>
      <c r="Y6" s="5">
        <v>2</v>
      </c>
      <c r="Z6" s="5"/>
      <c r="AA6" s="5">
        <v>2</v>
      </c>
      <c r="AB6" s="5"/>
      <c r="AC6" s="5"/>
      <c r="AD6" s="5"/>
      <c r="AE6" s="5"/>
      <c r="AF6" s="24"/>
      <c r="AG6" s="5">
        <v>2</v>
      </c>
      <c r="AH6" s="7" t="s">
        <v>35</v>
      </c>
      <c r="AI6" s="5">
        <v>2</v>
      </c>
      <c r="AJ6" s="7" t="s">
        <v>35</v>
      </c>
      <c r="AK6" s="5">
        <v>2</v>
      </c>
      <c r="AL6" s="5"/>
      <c r="AM6" s="5">
        <v>2</v>
      </c>
      <c r="AN6" s="25"/>
      <c r="AO6" s="26">
        <v>2</v>
      </c>
    </row>
    <row r="7" spans="2:41" x14ac:dyDescent="0.25">
      <c r="B7" s="27"/>
      <c r="C7" s="5">
        <v>3</v>
      </c>
      <c r="D7" s="22"/>
      <c r="E7" s="5">
        <v>3</v>
      </c>
      <c r="F7" s="24"/>
      <c r="G7" s="5">
        <v>3</v>
      </c>
      <c r="H7" s="24"/>
      <c r="I7" s="5">
        <v>3</v>
      </c>
      <c r="J7" s="24"/>
      <c r="K7" s="5">
        <v>3</v>
      </c>
      <c r="L7" s="24"/>
      <c r="M7" s="5">
        <v>3</v>
      </c>
      <c r="N7" s="5" t="s">
        <v>72</v>
      </c>
      <c r="O7" s="23">
        <v>3</v>
      </c>
      <c r="P7" s="5" t="s">
        <v>47</v>
      </c>
      <c r="Q7" s="23">
        <v>3</v>
      </c>
      <c r="R7" s="5" t="s">
        <v>45</v>
      </c>
      <c r="S7" s="23">
        <v>3</v>
      </c>
      <c r="T7" s="5"/>
      <c r="U7" s="5">
        <v>3</v>
      </c>
      <c r="V7" s="5"/>
      <c r="W7" s="5">
        <v>3</v>
      </c>
      <c r="X7" s="5"/>
      <c r="Y7" s="5">
        <v>3</v>
      </c>
      <c r="Z7" s="5"/>
      <c r="AA7" s="5">
        <v>3</v>
      </c>
      <c r="AB7" s="5"/>
      <c r="AC7" s="5"/>
      <c r="AD7" s="5"/>
      <c r="AE7" s="5"/>
      <c r="AF7" s="24"/>
      <c r="AG7" s="5">
        <v>3</v>
      </c>
      <c r="AH7" s="7" t="s">
        <v>35</v>
      </c>
      <c r="AI7" s="5">
        <v>3</v>
      </c>
      <c r="AJ7" s="7" t="s">
        <v>35</v>
      </c>
      <c r="AK7" s="5">
        <v>3</v>
      </c>
      <c r="AL7" s="25"/>
      <c r="AM7" s="5">
        <v>3</v>
      </c>
      <c r="AN7" s="25"/>
      <c r="AO7" s="26">
        <v>3</v>
      </c>
    </row>
    <row r="8" spans="2:41" x14ac:dyDescent="0.25">
      <c r="B8" s="21"/>
      <c r="C8" s="5">
        <v>4</v>
      </c>
      <c r="D8" s="14"/>
      <c r="E8" s="5">
        <v>4</v>
      </c>
      <c r="F8" s="24"/>
      <c r="G8" s="5">
        <v>4</v>
      </c>
      <c r="H8" s="5"/>
      <c r="I8" s="5">
        <v>4</v>
      </c>
      <c r="J8" s="24"/>
      <c r="K8" s="5">
        <v>4</v>
      </c>
      <c r="L8" s="24"/>
      <c r="M8" s="5">
        <v>4</v>
      </c>
      <c r="N8" s="5" t="s">
        <v>73</v>
      </c>
      <c r="O8" s="23">
        <v>4</v>
      </c>
      <c r="P8" s="5"/>
      <c r="Q8" s="5">
        <v>4</v>
      </c>
      <c r="R8" s="24" t="s">
        <v>45</v>
      </c>
      <c r="S8" s="23">
        <v>4</v>
      </c>
      <c r="T8" s="5" t="s">
        <v>71</v>
      </c>
      <c r="U8" s="23">
        <v>4</v>
      </c>
      <c r="V8" s="5"/>
      <c r="W8" s="5">
        <v>4</v>
      </c>
      <c r="X8" s="14"/>
      <c r="Y8" s="5">
        <v>4</v>
      </c>
      <c r="Z8" s="5"/>
      <c r="AA8" s="5">
        <v>4</v>
      </c>
      <c r="AB8" s="5"/>
      <c r="AC8" s="5"/>
      <c r="AD8" s="5"/>
      <c r="AE8" s="5"/>
      <c r="AF8" s="24"/>
      <c r="AG8" s="5">
        <v>4</v>
      </c>
      <c r="AH8" s="7" t="s">
        <v>35</v>
      </c>
      <c r="AI8" s="5">
        <v>4</v>
      </c>
      <c r="AJ8" s="7" t="s">
        <v>35</v>
      </c>
      <c r="AK8" s="5">
        <v>4</v>
      </c>
      <c r="AL8" s="5"/>
      <c r="AM8" s="5">
        <v>4</v>
      </c>
      <c r="AN8" s="25"/>
      <c r="AO8" s="26">
        <v>4</v>
      </c>
    </row>
    <row r="9" spans="2:41" x14ac:dyDescent="0.25">
      <c r="B9" s="21" t="s">
        <v>75</v>
      </c>
      <c r="C9" s="23">
        <v>5</v>
      </c>
      <c r="D9" s="28"/>
      <c r="E9" s="5">
        <v>5</v>
      </c>
      <c r="F9" s="24"/>
      <c r="G9" s="5">
        <v>5</v>
      </c>
      <c r="H9" s="24"/>
      <c r="I9" s="5">
        <v>5</v>
      </c>
      <c r="J9" s="25"/>
      <c r="K9" s="5">
        <v>5</v>
      </c>
      <c r="L9" s="24"/>
      <c r="M9" s="5">
        <v>5</v>
      </c>
      <c r="N9" s="5"/>
      <c r="O9" s="5"/>
      <c r="P9" s="5"/>
      <c r="Q9" s="5">
        <v>5</v>
      </c>
      <c r="R9" s="24"/>
      <c r="S9" s="5">
        <v>5</v>
      </c>
      <c r="T9" s="5"/>
      <c r="U9" s="5">
        <v>5</v>
      </c>
      <c r="V9" s="24"/>
      <c r="W9" s="5">
        <v>5</v>
      </c>
      <c r="X9" s="24"/>
      <c r="Y9" s="5">
        <v>5</v>
      </c>
      <c r="Z9" s="5"/>
      <c r="AA9" s="5">
        <v>5</v>
      </c>
      <c r="AB9" s="5"/>
      <c r="AC9" s="5"/>
      <c r="AD9" s="5"/>
      <c r="AE9" s="5"/>
      <c r="AF9" s="24"/>
      <c r="AG9" s="5">
        <v>5</v>
      </c>
      <c r="AH9" s="7" t="s">
        <v>35</v>
      </c>
      <c r="AI9" s="5">
        <v>5</v>
      </c>
      <c r="AJ9" s="7" t="s">
        <v>35</v>
      </c>
      <c r="AK9" s="5">
        <v>5</v>
      </c>
      <c r="AL9" s="5"/>
      <c r="AM9" s="5">
        <v>5</v>
      </c>
      <c r="AN9" s="5"/>
      <c r="AO9" s="26">
        <v>5</v>
      </c>
    </row>
    <row r="10" spans="2:41" x14ac:dyDescent="0.25">
      <c r="B10" s="27"/>
      <c r="C10" s="5">
        <v>6</v>
      </c>
      <c r="D10" s="14"/>
      <c r="E10" s="5">
        <v>6</v>
      </c>
      <c r="F10" s="24"/>
      <c r="G10" s="5">
        <v>6</v>
      </c>
      <c r="H10" s="24"/>
      <c r="I10" s="5">
        <v>6</v>
      </c>
      <c r="J10" s="5"/>
      <c r="K10" s="5">
        <v>6</v>
      </c>
      <c r="L10" s="5"/>
      <c r="M10" s="5">
        <v>6</v>
      </c>
      <c r="N10" s="5"/>
      <c r="O10" s="5"/>
      <c r="P10" s="5"/>
      <c r="Q10" s="5">
        <v>6</v>
      </c>
      <c r="R10" s="5"/>
      <c r="S10" s="5"/>
      <c r="T10" s="5"/>
      <c r="U10" s="5">
        <v>6</v>
      </c>
      <c r="V10" s="24"/>
      <c r="W10" s="5">
        <v>6</v>
      </c>
      <c r="X10" s="14"/>
      <c r="Y10" s="5">
        <v>6</v>
      </c>
      <c r="Z10" s="24"/>
      <c r="AA10" s="5">
        <v>6</v>
      </c>
      <c r="AB10" s="5"/>
      <c r="AC10" s="5"/>
      <c r="AD10" s="5"/>
      <c r="AE10" s="5"/>
      <c r="AF10" s="14"/>
      <c r="AG10" s="5">
        <v>6</v>
      </c>
      <c r="AH10" s="7" t="s">
        <v>35</v>
      </c>
      <c r="AI10" s="5">
        <v>6</v>
      </c>
      <c r="AJ10" s="7" t="s">
        <v>35</v>
      </c>
      <c r="AK10" s="5">
        <v>6</v>
      </c>
      <c r="AL10" s="5"/>
      <c r="AM10" s="5">
        <v>6</v>
      </c>
      <c r="AN10" s="25"/>
      <c r="AO10" s="26">
        <v>6</v>
      </c>
    </row>
    <row r="11" spans="2:41" x14ac:dyDescent="0.25">
      <c r="B11" s="21" t="s">
        <v>74</v>
      </c>
      <c r="C11" s="23">
        <v>7</v>
      </c>
      <c r="D11" s="28"/>
      <c r="E11" s="5">
        <v>7</v>
      </c>
      <c r="F11" s="14"/>
      <c r="G11" s="5">
        <v>7</v>
      </c>
      <c r="H11" s="5"/>
      <c r="I11" s="5">
        <v>7</v>
      </c>
      <c r="J11" s="24"/>
      <c r="K11" s="5">
        <v>7</v>
      </c>
      <c r="L11" s="24"/>
      <c r="M11" s="5">
        <v>7</v>
      </c>
      <c r="N11" s="5"/>
      <c r="O11" s="5"/>
      <c r="P11" s="5"/>
      <c r="Q11" s="5"/>
      <c r="R11" s="5"/>
      <c r="S11" s="5"/>
      <c r="T11" s="5"/>
      <c r="U11" s="5"/>
      <c r="V11" s="24"/>
      <c r="W11" s="5">
        <v>7</v>
      </c>
      <c r="X11" s="24"/>
      <c r="Y11" s="5">
        <v>7</v>
      </c>
      <c r="Z11" s="5"/>
      <c r="AA11" s="5">
        <v>7</v>
      </c>
      <c r="AB11" s="5"/>
      <c r="AC11" s="5"/>
      <c r="AD11" s="5"/>
      <c r="AE11" s="5"/>
      <c r="AF11" s="24"/>
      <c r="AG11" s="5">
        <v>7</v>
      </c>
      <c r="AH11" s="7" t="s">
        <v>35</v>
      </c>
      <c r="AI11" s="5">
        <v>7</v>
      </c>
      <c r="AJ11" s="7" t="s">
        <v>35</v>
      </c>
      <c r="AK11" s="5">
        <v>7</v>
      </c>
      <c r="AL11" s="5"/>
      <c r="AM11" s="5">
        <v>7</v>
      </c>
      <c r="AN11" s="25"/>
      <c r="AO11" s="26">
        <v>7</v>
      </c>
    </row>
    <row r="12" spans="2:41" x14ac:dyDescent="0.25">
      <c r="B12" s="21" t="s">
        <v>63</v>
      </c>
      <c r="C12" s="23">
        <v>8</v>
      </c>
      <c r="D12" s="5"/>
      <c r="E12" s="5">
        <v>8</v>
      </c>
      <c r="F12" s="24"/>
      <c r="G12" s="5">
        <v>8</v>
      </c>
      <c r="H12" s="24"/>
      <c r="I12" s="5">
        <v>8</v>
      </c>
      <c r="J12" s="24"/>
      <c r="K12" s="5">
        <v>8</v>
      </c>
      <c r="L12" s="24"/>
      <c r="M12" s="5">
        <v>8</v>
      </c>
      <c r="N12" s="5"/>
      <c r="O12" s="5"/>
      <c r="P12" s="5"/>
      <c r="Q12" s="5"/>
      <c r="R12" s="5"/>
      <c r="S12" s="5"/>
      <c r="T12" s="5"/>
      <c r="U12" s="5"/>
      <c r="V12" s="5"/>
      <c r="W12" s="5">
        <v>8</v>
      </c>
      <c r="X12" s="14"/>
      <c r="Y12" s="5">
        <v>8</v>
      </c>
      <c r="Z12" s="24"/>
      <c r="AA12" s="5">
        <v>8</v>
      </c>
      <c r="AB12" s="5"/>
      <c r="AC12" s="5"/>
      <c r="AD12" s="5"/>
      <c r="AE12" s="5"/>
      <c r="AF12" s="24"/>
      <c r="AG12" s="5">
        <v>8</v>
      </c>
      <c r="AH12" s="7" t="s">
        <v>35</v>
      </c>
      <c r="AI12" s="5">
        <v>8</v>
      </c>
      <c r="AJ12" s="7" t="s">
        <v>35</v>
      </c>
      <c r="AK12" s="5">
        <v>8</v>
      </c>
      <c r="AL12" s="5"/>
      <c r="AM12" s="5">
        <v>8</v>
      </c>
      <c r="AN12" s="5"/>
      <c r="AO12" s="26">
        <v>8</v>
      </c>
    </row>
    <row r="13" spans="2:41" x14ac:dyDescent="0.25">
      <c r="B13" s="21"/>
      <c r="C13" s="5">
        <v>9</v>
      </c>
      <c r="D13" s="28"/>
      <c r="E13" s="5">
        <v>9</v>
      </c>
      <c r="F13" s="5"/>
      <c r="G13" s="5">
        <v>9</v>
      </c>
      <c r="H13" s="5" t="s">
        <v>57</v>
      </c>
      <c r="I13" s="23">
        <v>9</v>
      </c>
      <c r="J13" s="5"/>
      <c r="K13" s="5">
        <v>9</v>
      </c>
      <c r="L13" s="24"/>
      <c r="M13" s="5">
        <v>9</v>
      </c>
      <c r="N13" s="5"/>
      <c r="O13" s="5"/>
      <c r="P13" s="5"/>
      <c r="Q13" s="5"/>
      <c r="R13" s="5"/>
      <c r="S13" s="5"/>
      <c r="T13" s="5"/>
      <c r="U13" s="5"/>
      <c r="V13" s="5"/>
      <c r="W13" s="5">
        <v>9</v>
      </c>
      <c r="X13" s="24"/>
      <c r="Y13" s="5">
        <v>9</v>
      </c>
      <c r="Z13" s="5"/>
      <c r="AA13" s="5"/>
      <c r="AB13" s="5"/>
      <c r="AC13" s="5"/>
      <c r="AD13" s="5"/>
      <c r="AE13" s="5"/>
      <c r="AF13" s="14"/>
      <c r="AG13" s="5">
        <v>9</v>
      </c>
      <c r="AH13" s="7" t="s">
        <v>35</v>
      </c>
      <c r="AI13" s="5">
        <v>9</v>
      </c>
      <c r="AJ13" s="7" t="s">
        <v>35</v>
      </c>
      <c r="AK13" s="5">
        <v>9</v>
      </c>
      <c r="AL13" s="5"/>
      <c r="AM13" s="5">
        <v>9</v>
      </c>
      <c r="AN13" s="25"/>
      <c r="AO13" s="26">
        <v>9</v>
      </c>
    </row>
    <row r="14" spans="2:41" x14ac:dyDescent="0.25">
      <c r="B14" s="21" t="s">
        <v>64</v>
      </c>
      <c r="C14" s="5">
        <v>10</v>
      </c>
      <c r="D14" s="5"/>
      <c r="E14" s="5">
        <v>10</v>
      </c>
      <c r="F14" s="24"/>
      <c r="G14" s="5">
        <v>10</v>
      </c>
      <c r="H14" s="24"/>
      <c r="I14" s="5">
        <v>10</v>
      </c>
      <c r="J14" s="24"/>
      <c r="K14" s="5">
        <v>10</v>
      </c>
      <c r="L14" s="24"/>
      <c r="M14" s="5">
        <v>10</v>
      </c>
      <c r="N14" s="5"/>
      <c r="O14" s="5"/>
      <c r="P14" s="5"/>
      <c r="Q14" s="5"/>
      <c r="R14" s="5"/>
      <c r="S14" s="5"/>
      <c r="T14" s="5"/>
      <c r="U14" s="5"/>
      <c r="V14" s="5"/>
      <c r="W14" s="5">
        <v>10</v>
      </c>
      <c r="X14" s="14"/>
      <c r="Y14" s="5">
        <v>10</v>
      </c>
      <c r="Z14" s="5"/>
      <c r="AA14" s="5"/>
      <c r="AB14" s="5"/>
      <c r="AC14" s="5"/>
      <c r="AD14" s="5"/>
      <c r="AE14" s="5"/>
      <c r="AF14" s="24"/>
      <c r="AG14" s="5">
        <v>10</v>
      </c>
      <c r="AH14" s="7" t="s">
        <v>35</v>
      </c>
      <c r="AI14" s="5">
        <v>10</v>
      </c>
      <c r="AJ14" s="7" t="s">
        <v>35</v>
      </c>
      <c r="AK14" s="5">
        <v>10</v>
      </c>
      <c r="AL14" s="5"/>
      <c r="AM14" s="5">
        <v>10</v>
      </c>
      <c r="AN14" s="5"/>
      <c r="AO14" s="26">
        <v>10</v>
      </c>
    </row>
    <row r="15" spans="2:41" x14ac:dyDescent="0.25">
      <c r="B15" s="27"/>
      <c r="C15" s="5">
        <v>11</v>
      </c>
      <c r="D15" s="28"/>
      <c r="E15" s="5">
        <v>11</v>
      </c>
      <c r="F15" s="24"/>
      <c r="G15" s="5">
        <v>11</v>
      </c>
      <c r="H15" s="5"/>
      <c r="I15" s="5">
        <v>11</v>
      </c>
      <c r="J15" s="24"/>
      <c r="K15" s="5">
        <v>11</v>
      </c>
      <c r="L15" s="24"/>
      <c r="M15" s="5">
        <v>11</v>
      </c>
      <c r="N15" s="5"/>
      <c r="O15" s="5"/>
      <c r="P15" s="5"/>
      <c r="Q15" s="5"/>
      <c r="R15" s="5"/>
      <c r="S15" s="5"/>
      <c r="T15" s="5"/>
      <c r="U15" s="5"/>
      <c r="V15" s="5"/>
      <c r="W15" s="5">
        <v>11</v>
      </c>
      <c r="X15" s="24"/>
      <c r="Y15" s="5">
        <v>11</v>
      </c>
      <c r="Z15" s="5"/>
      <c r="AA15" s="5"/>
      <c r="AB15" s="5"/>
      <c r="AC15" s="5"/>
      <c r="AD15" s="5"/>
      <c r="AE15" s="5"/>
      <c r="AF15" s="14"/>
      <c r="AG15" s="5">
        <v>11</v>
      </c>
      <c r="AH15" s="7" t="s">
        <v>35</v>
      </c>
      <c r="AI15" s="5">
        <v>11</v>
      </c>
      <c r="AJ15" s="7" t="s">
        <v>35</v>
      </c>
      <c r="AK15" s="5">
        <v>11</v>
      </c>
      <c r="AL15" s="5"/>
      <c r="AM15" s="5">
        <v>11</v>
      </c>
      <c r="AN15" s="25"/>
      <c r="AO15" s="26">
        <v>11</v>
      </c>
    </row>
    <row r="16" spans="2:41" x14ac:dyDescent="0.25">
      <c r="B16" s="21" t="s">
        <v>53</v>
      </c>
      <c r="C16" s="23">
        <v>12</v>
      </c>
      <c r="D16" s="5"/>
      <c r="E16" s="5">
        <v>12</v>
      </c>
      <c r="F16" s="14"/>
      <c r="G16" s="5">
        <v>12</v>
      </c>
      <c r="H16" s="24"/>
      <c r="I16" s="5">
        <v>12</v>
      </c>
      <c r="J16" s="5"/>
      <c r="K16" s="5">
        <v>12</v>
      </c>
      <c r="L16" s="24"/>
      <c r="M16" s="5">
        <v>12</v>
      </c>
      <c r="N16" s="5"/>
      <c r="O16" s="5"/>
      <c r="P16" s="5"/>
      <c r="Q16" s="5"/>
      <c r="R16" s="5"/>
      <c r="S16" s="5"/>
      <c r="T16" s="5"/>
      <c r="U16" s="5"/>
      <c r="V16" s="5"/>
      <c r="W16" s="5">
        <v>12</v>
      </c>
      <c r="X16" s="14"/>
      <c r="Y16" s="5">
        <v>12</v>
      </c>
      <c r="Z16" s="5"/>
      <c r="AA16" s="5"/>
      <c r="AB16" s="5"/>
      <c r="AC16" s="5"/>
      <c r="AD16" s="5"/>
      <c r="AE16" s="5"/>
      <c r="AF16" s="24"/>
      <c r="AG16" s="5">
        <v>12</v>
      </c>
      <c r="AH16" s="7" t="s">
        <v>35</v>
      </c>
      <c r="AI16" s="5">
        <v>12</v>
      </c>
      <c r="AJ16" s="7" t="s">
        <v>35</v>
      </c>
      <c r="AK16" s="5">
        <v>12</v>
      </c>
      <c r="AL16" s="5"/>
      <c r="AM16" s="5">
        <v>12</v>
      </c>
      <c r="AN16" s="25"/>
      <c r="AO16" s="26">
        <v>12</v>
      </c>
    </row>
    <row r="17" spans="2:41" x14ac:dyDescent="0.25">
      <c r="B17" s="27"/>
      <c r="C17" s="5">
        <v>13</v>
      </c>
      <c r="D17" s="28"/>
      <c r="E17" s="5">
        <v>13</v>
      </c>
      <c r="F17" s="24"/>
      <c r="G17" s="5">
        <v>13</v>
      </c>
      <c r="H17" s="5"/>
      <c r="I17" s="5">
        <v>13</v>
      </c>
      <c r="J17" s="5"/>
      <c r="K17" s="5">
        <v>13</v>
      </c>
      <c r="L17" s="24"/>
      <c r="M17" s="5">
        <v>13</v>
      </c>
      <c r="N17" s="5"/>
      <c r="O17" s="5"/>
      <c r="P17" s="5"/>
      <c r="Q17" s="5"/>
      <c r="R17" s="5"/>
      <c r="S17" s="5"/>
      <c r="T17" s="5"/>
      <c r="U17" s="5"/>
      <c r="V17" s="24"/>
      <c r="W17" s="5">
        <v>13</v>
      </c>
      <c r="X17" s="14"/>
      <c r="Y17" s="5">
        <v>13</v>
      </c>
      <c r="Z17" s="5"/>
      <c r="AA17" s="5"/>
      <c r="AB17" s="5"/>
      <c r="AC17" s="5"/>
      <c r="AD17" s="5"/>
      <c r="AE17" s="5"/>
      <c r="AF17" s="14"/>
      <c r="AG17" s="5">
        <v>13</v>
      </c>
      <c r="AH17" s="7" t="s">
        <v>35</v>
      </c>
      <c r="AI17" s="5">
        <v>13</v>
      </c>
      <c r="AJ17" s="7" t="s">
        <v>35</v>
      </c>
      <c r="AK17" s="5">
        <v>13</v>
      </c>
      <c r="AL17" s="5"/>
      <c r="AM17" s="5">
        <v>13</v>
      </c>
      <c r="AN17" s="5"/>
      <c r="AO17" s="26">
        <v>13</v>
      </c>
    </row>
    <row r="18" spans="2:41" x14ac:dyDescent="0.25">
      <c r="B18" s="21" t="s">
        <v>52</v>
      </c>
      <c r="C18" s="23">
        <v>14</v>
      </c>
      <c r="D18" s="5"/>
      <c r="E18" s="5">
        <v>14</v>
      </c>
      <c r="F18" s="24" t="s">
        <v>69</v>
      </c>
      <c r="G18" s="23">
        <v>14</v>
      </c>
      <c r="H18" s="24"/>
      <c r="I18" s="5">
        <v>14</v>
      </c>
      <c r="J18" s="5" t="s">
        <v>56</v>
      </c>
      <c r="K18" s="5">
        <v>14</v>
      </c>
      <c r="L18" s="37"/>
      <c r="M18" s="5">
        <v>14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14"/>
      <c r="Y18" s="5">
        <v>14</v>
      </c>
      <c r="Z18" s="5"/>
      <c r="AA18" s="5"/>
      <c r="AB18" s="5"/>
      <c r="AC18" s="5"/>
      <c r="AD18" s="5"/>
      <c r="AE18" s="5"/>
      <c r="AF18" s="24"/>
      <c r="AG18" s="5">
        <v>14</v>
      </c>
      <c r="AH18" s="7" t="s">
        <v>35</v>
      </c>
      <c r="AI18" s="5">
        <v>14</v>
      </c>
      <c r="AJ18" s="7" t="s">
        <v>35</v>
      </c>
      <c r="AK18" s="5">
        <v>14</v>
      </c>
      <c r="AL18" s="5"/>
      <c r="AM18" s="5">
        <v>14</v>
      </c>
      <c r="AN18" s="5"/>
      <c r="AO18" s="26">
        <v>14</v>
      </c>
    </row>
    <row r="19" spans="2:41" x14ac:dyDescent="0.25">
      <c r="B19" s="27"/>
      <c r="C19" s="5">
        <v>15</v>
      </c>
      <c r="D19" s="28"/>
      <c r="E19" s="5">
        <v>15</v>
      </c>
      <c r="F19" s="24" t="s">
        <v>43</v>
      </c>
      <c r="G19" s="23">
        <v>15</v>
      </c>
      <c r="H19" s="5"/>
      <c r="I19" s="5"/>
      <c r="J19" s="5"/>
      <c r="K19" s="5">
        <v>15</v>
      </c>
      <c r="L19" s="24"/>
      <c r="M19" s="5">
        <v>15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14"/>
      <c r="Y19" s="5">
        <v>15</v>
      </c>
      <c r="Z19" s="5"/>
      <c r="AA19" s="5"/>
      <c r="AB19" s="5"/>
      <c r="AC19" s="5"/>
      <c r="AD19" s="5"/>
      <c r="AE19" s="5"/>
      <c r="AF19" s="24"/>
      <c r="AG19" s="5">
        <v>15</v>
      </c>
      <c r="AH19" s="7" t="s">
        <v>35</v>
      </c>
      <c r="AI19" s="5">
        <v>15</v>
      </c>
      <c r="AJ19" s="7" t="s">
        <v>35</v>
      </c>
      <c r="AK19" s="5">
        <v>15</v>
      </c>
      <c r="AL19" s="5"/>
      <c r="AM19" s="5">
        <v>15</v>
      </c>
      <c r="AN19" s="5"/>
      <c r="AO19" s="26">
        <v>15</v>
      </c>
    </row>
    <row r="20" spans="2:41" x14ac:dyDescent="0.25">
      <c r="B20" s="21" t="s">
        <v>55</v>
      </c>
      <c r="C20" s="23">
        <v>16</v>
      </c>
      <c r="D20" s="25"/>
      <c r="E20" s="5">
        <v>16</v>
      </c>
      <c r="F20" s="24" t="s">
        <v>70</v>
      </c>
      <c r="G20" s="23">
        <v>16</v>
      </c>
      <c r="H20" s="5"/>
      <c r="I20" s="5"/>
      <c r="J20" s="5" t="s">
        <v>58</v>
      </c>
      <c r="K20" s="5">
        <v>16</v>
      </c>
      <c r="L20" s="24"/>
      <c r="M20" s="5">
        <v>16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14"/>
      <c r="Y20" s="5">
        <v>16</v>
      </c>
      <c r="Z20" s="5"/>
      <c r="AA20" s="5"/>
      <c r="AB20" s="5"/>
      <c r="AC20" s="5"/>
      <c r="AD20" s="5"/>
      <c r="AE20" s="5"/>
      <c r="AF20" s="24"/>
      <c r="AG20" s="5">
        <v>16</v>
      </c>
      <c r="AH20" s="7" t="s">
        <v>35</v>
      </c>
      <c r="AI20" s="5">
        <v>16</v>
      </c>
      <c r="AJ20" s="7" t="s">
        <v>35</v>
      </c>
      <c r="AK20" s="5">
        <v>16</v>
      </c>
      <c r="AL20" s="5"/>
      <c r="AM20" s="5">
        <v>16</v>
      </c>
      <c r="AN20" s="25"/>
      <c r="AO20" s="26">
        <v>16</v>
      </c>
    </row>
    <row r="21" spans="2:41" x14ac:dyDescent="0.25">
      <c r="B21" s="27"/>
      <c r="C21" s="5">
        <v>17</v>
      </c>
      <c r="D21" s="28"/>
      <c r="E21" s="5">
        <v>17</v>
      </c>
      <c r="F21" s="5" t="s">
        <v>51</v>
      </c>
      <c r="G21" s="23">
        <v>17</v>
      </c>
      <c r="H21" s="5"/>
      <c r="I21" s="5"/>
      <c r="J21" s="24" t="s">
        <v>51</v>
      </c>
      <c r="K21" s="23">
        <v>17</v>
      </c>
      <c r="L21" s="5"/>
      <c r="M21" s="5">
        <v>17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14"/>
      <c r="Y21" s="5">
        <v>17</v>
      </c>
      <c r="Z21" s="5"/>
      <c r="AA21" s="5"/>
      <c r="AB21" s="5"/>
      <c r="AC21" s="5"/>
      <c r="AD21" s="5"/>
      <c r="AE21" s="5"/>
      <c r="AF21" s="24"/>
      <c r="AG21" s="5">
        <v>17</v>
      </c>
      <c r="AH21" s="7" t="s">
        <v>35</v>
      </c>
      <c r="AI21" s="5">
        <v>17</v>
      </c>
      <c r="AJ21" s="7" t="s">
        <v>35</v>
      </c>
      <c r="AK21" s="5">
        <v>17</v>
      </c>
      <c r="AL21" s="5"/>
      <c r="AM21" s="5">
        <v>17</v>
      </c>
      <c r="AN21" s="5"/>
      <c r="AO21" s="26"/>
    </row>
    <row r="22" spans="2:41" x14ac:dyDescent="0.25">
      <c r="B22" s="27" t="s">
        <v>54</v>
      </c>
      <c r="C22" s="23">
        <v>18</v>
      </c>
      <c r="D22" s="24"/>
      <c r="E22" s="5">
        <v>18</v>
      </c>
      <c r="F22" s="24" t="s">
        <v>44</v>
      </c>
      <c r="G22" s="23">
        <v>18</v>
      </c>
      <c r="H22" s="5"/>
      <c r="I22" s="5"/>
      <c r="J22" s="24" t="s">
        <v>42</v>
      </c>
      <c r="K22" s="23">
        <v>18</v>
      </c>
      <c r="L22" s="24"/>
      <c r="M22" s="5">
        <v>18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24"/>
      <c r="Y22" s="5">
        <v>18</v>
      </c>
      <c r="Z22" s="5"/>
      <c r="AA22" s="5"/>
      <c r="AB22" s="5"/>
      <c r="AC22" s="5"/>
      <c r="AD22" s="5"/>
      <c r="AE22" s="5"/>
      <c r="AF22" s="24"/>
      <c r="AG22" s="5">
        <v>18</v>
      </c>
      <c r="AH22" s="7" t="s">
        <v>35</v>
      </c>
      <c r="AI22" s="5">
        <v>18</v>
      </c>
      <c r="AJ22" s="7" t="s">
        <v>35</v>
      </c>
      <c r="AK22" s="5">
        <v>18</v>
      </c>
      <c r="AL22" s="5"/>
      <c r="AM22" s="5">
        <v>18</v>
      </c>
      <c r="AN22" s="5"/>
      <c r="AO22" s="26"/>
    </row>
    <row r="23" spans="2:41" x14ac:dyDescent="0.25">
      <c r="B23" s="27"/>
      <c r="C23" s="5">
        <v>19</v>
      </c>
      <c r="D23" s="28"/>
      <c r="E23" s="5">
        <v>19</v>
      </c>
      <c r="F23" s="5"/>
      <c r="G23" s="5"/>
      <c r="H23" s="5"/>
      <c r="I23" s="5"/>
      <c r="J23" s="5" t="s">
        <v>50</v>
      </c>
      <c r="K23" s="23">
        <v>19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14"/>
      <c r="Y23" s="5">
        <v>19</v>
      </c>
      <c r="Z23" s="5"/>
      <c r="AA23" s="5"/>
      <c r="AB23" s="5"/>
      <c r="AC23" s="5"/>
      <c r="AD23" s="5"/>
      <c r="AE23" s="5"/>
      <c r="AF23" s="14"/>
      <c r="AG23" s="5">
        <v>19</v>
      </c>
      <c r="AH23" s="7" t="s">
        <v>35</v>
      </c>
      <c r="AI23" s="5">
        <v>19</v>
      </c>
      <c r="AJ23" s="7" t="s">
        <v>35</v>
      </c>
      <c r="AK23" s="5">
        <v>19</v>
      </c>
      <c r="AL23" s="5"/>
      <c r="AM23" s="5">
        <v>19</v>
      </c>
      <c r="AN23" s="5"/>
      <c r="AO23" s="26"/>
    </row>
    <row r="24" spans="2:41" x14ac:dyDescent="0.25">
      <c r="B24" s="21"/>
      <c r="C24" s="5">
        <v>20</v>
      </c>
      <c r="D24" s="24"/>
      <c r="E24" s="5">
        <v>20</v>
      </c>
      <c r="F24" s="5"/>
      <c r="G24" s="5"/>
      <c r="H24" s="5"/>
      <c r="I24" s="5"/>
      <c r="J24" s="5"/>
      <c r="K24" s="5">
        <v>20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24"/>
      <c r="Y24" s="5">
        <v>20</v>
      </c>
      <c r="Z24" s="5"/>
      <c r="AA24" s="5"/>
      <c r="AB24" s="5"/>
      <c r="AC24" s="5"/>
      <c r="AD24" s="5"/>
      <c r="AE24" s="5"/>
      <c r="AF24" s="24"/>
      <c r="AG24" s="5">
        <v>20</v>
      </c>
      <c r="AH24" s="7" t="s">
        <v>35</v>
      </c>
      <c r="AI24" s="5">
        <v>20</v>
      </c>
      <c r="AJ24" s="7" t="s">
        <v>35</v>
      </c>
      <c r="AK24" s="5">
        <v>20</v>
      </c>
      <c r="AL24" s="5"/>
      <c r="AM24" s="5">
        <v>20</v>
      </c>
      <c r="AN24" s="5"/>
      <c r="AO24" s="26"/>
    </row>
    <row r="25" spans="2:41" x14ac:dyDescent="0.25">
      <c r="B25" s="27"/>
      <c r="C25" s="5">
        <v>21</v>
      </c>
      <c r="D25" s="28"/>
      <c r="E25" s="5">
        <v>21</v>
      </c>
      <c r="F25" s="5"/>
      <c r="G25" s="5"/>
      <c r="H25" s="5"/>
      <c r="I25" s="5"/>
      <c r="J25" s="24"/>
      <c r="K25" s="5">
        <v>21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14"/>
      <c r="Y25" s="5">
        <v>21</v>
      </c>
      <c r="Z25" s="5"/>
      <c r="AA25" s="5"/>
      <c r="AB25" s="5"/>
      <c r="AC25" s="5"/>
      <c r="AD25" s="5"/>
      <c r="AE25" s="5"/>
      <c r="AF25" s="24"/>
      <c r="AG25" s="5">
        <v>21</v>
      </c>
      <c r="AH25" s="7" t="s">
        <v>35</v>
      </c>
      <c r="AI25" s="5">
        <v>21</v>
      </c>
      <c r="AJ25" s="7" t="s">
        <v>35</v>
      </c>
      <c r="AK25" s="5">
        <v>21</v>
      </c>
      <c r="AL25" s="5"/>
      <c r="AM25" s="5">
        <v>21</v>
      </c>
      <c r="AN25" s="5"/>
      <c r="AO25" s="26"/>
    </row>
    <row r="26" spans="2:41" x14ac:dyDescent="0.25">
      <c r="B26" s="27"/>
      <c r="C26" s="5">
        <v>22</v>
      </c>
      <c r="D26" s="24"/>
      <c r="E26" s="5">
        <v>22</v>
      </c>
      <c r="F26" s="5"/>
      <c r="G26" s="5"/>
      <c r="H26" s="5"/>
      <c r="I26" s="5"/>
      <c r="J26" s="14" t="s">
        <v>41</v>
      </c>
      <c r="K26" s="23">
        <v>22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24"/>
      <c r="Y26" s="5">
        <v>22</v>
      </c>
      <c r="Z26" s="5"/>
      <c r="AA26" s="5"/>
      <c r="AB26" s="5"/>
      <c r="AC26" s="5"/>
      <c r="AD26" s="5"/>
      <c r="AE26" s="5"/>
      <c r="AF26" s="5"/>
      <c r="AG26" s="5"/>
      <c r="AH26" s="7" t="s">
        <v>35</v>
      </c>
      <c r="AI26" s="5">
        <v>22</v>
      </c>
      <c r="AJ26" s="7" t="s">
        <v>35</v>
      </c>
      <c r="AK26" s="5">
        <v>22</v>
      </c>
      <c r="AL26" s="5"/>
      <c r="AM26" s="5">
        <v>22</v>
      </c>
      <c r="AN26" s="5"/>
      <c r="AO26" s="26"/>
    </row>
    <row r="27" spans="2:41" x14ac:dyDescent="0.25">
      <c r="B27" s="27"/>
      <c r="C27" s="5">
        <v>23</v>
      </c>
      <c r="D27" s="28"/>
      <c r="E27" s="5">
        <v>23</v>
      </c>
      <c r="F27" s="5"/>
      <c r="G27" s="5"/>
      <c r="H27" s="5"/>
      <c r="I27" s="5"/>
      <c r="J27" s="24"/>
      <c r="K27" s="5">
        <v>23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24"/>
      <c r="Y27" s="5">
        <v>23</v>
      </c>
      <c r="Z27" s="5"/>
      <c r="AA27" s="5"/>
      <c r="AB27" s="5"/>
      <c r="AC27" s="5"/>
      <c r="AD27" s="5"/>
      <c r="AE27" s="5"/>
      <c r="AF27" s="5"/>
      <c r="AG27" s="5"/>
      <c r="AH27" s="7" t="s">
        <v>35</v>
      </c>
      <c r="AI27" s="5">
        <v>23</v>
      </c>
      <c r="AJ27" s="7" t="s">
        <v>35</v>
      </c>
      <c r="AK27" s="5">
        <v>23</v>
      </c>
      <c r="AL27" s="5"/>
      <c r="AM27" s="5">
        <v>23</v>
      </c>
      <c r="AN27" s="5"/>
      <c r="AO27" s="26"/>
    </row>
    <row r="28" spans="2:41" x14ac:dyDescent="0.25">
      <c r="B28" s="27"/>
      <c r="C28" s="5">
        <v>24</v>
      </c>
      <c r="D28" s="24"/>
      <c r="E28" s="5">
        <v>24</v>
      </c>
      <c r="F28" s="5"/>
      <c r="G28" s="5"/>
      <c r="H28" s="5"/>
      <c r="I28" s="5"/>
      <c r="J28" s="24"/>
      <c r="K28" s="5">
        <v>24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14"/>
      <c r="Y28" s="5">
        <v>24</v>
      </c>
      <c r="Z28" s="5"/>
      <c r="AA28" s="5"/>
      <c r="AB28" s="5"/>
      <c r="AC28" s="5"/>
      <c r="AD28" s="5"/>
      <c r="AE28" s="5"/>
      <c r="AF28" s="5"/>
      <c r="AG28" s="5"/>
      <c r="AH28" s="7" t="s">
        <v>35</v>
      </c>
      <c r="AI28" s="5">
        <v>24</v>
      </c>
      <c r="AJ28" s="7" t="s">
        <v>35</v>
      </c>
      <c r="AK28" s="5">
        <v>24</v>
      </c>
      <c r="AL28" s="5"/>
      <c r="AM28" s="5">
        <v>24</v>
      </c>
      <c r="AN28" s="5"/>
      <c r="AO28" s="26"/>
    </row>
    <row r="29" spans="2:41" x14ac:dyDescent="0.25">
      <c r="B29" s="27"/>
      <c r="C29" s="5">
        <v>25</v>
      </c>
      <c r="D29" s="28"/>
      <c r="E29" s="5">
        <v>25</v>
      </c>
      <c r="F29" s="5"/>
      <c r="G29" s="5"/>
      <c r="H29" s="5"/>
      <c r="I29" s="5"/>
      <c r="J29" s="24"/>
      <c r="K29" s="5">
        <v>25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14"/>
      <c r="Y29" s="5">
        <v>25</v>
      </c>
      <c r="Z29" s="5"/>
      <c r="AA29" s="5"/>
      <c r="AB29" s="5"/>
      <c r="AC29" s="5"/>
      <c r="AD29" s="5"/>
      <c r="AE29" s="5"/>
      <c r="AF29" s="5"/>
      <c r="AG29" s="5"/>
      <c r="AH29" s="7" t="s">
        <v>35</v>
      </c>
      <c r="AI29" s="5">
        <v>25</v>
      </c>
      <c r="AJ29" s="7" t="s">
        <v>35</v>
      </c>
      <c r="AK29" s="5">
        <v>25</v>
      </c>
      <c r="AL29" s="5"/>
      <c r="AM29" s="5">
        <v>25</v>
      </c>
      <c r="AN29" s="5"/>
      <c r="AO29" s="26"/>
    </row>
    <row r="30" spans="2:41" x14ac:dyDescent="0.25">
      <c r="B30" s="21"/>
      <c r="C30" s="5">
        <v>26</v>
      </c>
      <c r="D30" s="5" t="s">
        <v>38</v>
      </c>
      <c r="E30" s="23">
        <v>26</v>
      </c>
      <c r="F30" s="5"/>
      <c r="G30" s="5"/>
      <c r="H30" s="5"/>
      <c r="I30" s="5"/>
      <c r="J30" s="24"/>
      <c r="K30" s="5">
        <v>26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14"/>
      <c r="Y30" s="5">
        <v>26</v>
      </c>
      <c r="Z30" s="5"/>
      <c r="AA30" s="5"/>
      <c r="AB30" s="5"/>
      <c r="AC30" s="5"/>
      <c r="AD30" s="5"/>
      <c r="AE30" s="5"/>
      <c r="AF30" s="5"/>
      <c r="AG30" s="5"/>
      <c r="AH30" s="7" t="s">
        <v>35</v>
      </c>
      <c r="AI30" s="5">
        <v>26</v>
      </c>
      <c r="AJ30" s="7" t="s">
        <v>35</v>
      </c>
      <c r="AK30" s="5">
        <v>26</v>
      </c>
      <c r="AL30" s="5"/>
      <c r="AM30" s="5">
        <v>26</v>
      </c>
      <c r="AN30" s="5"/>
      <c r="AO30" s="26"/>
    </row>
    <row r="31" spans="2:41" x14ac:dyDescent="0.25">
      <c r="B31" s="21"/>
      <c r="C31" s="5">
        <v>27</v>
      </c>
      <c r="D31" s="28"/>
      <c r="E31" s="5">
        <v>27</v>
      </c>
      <c r="F31" s="5"/>
      <c r="G31" s="5"/>
      <c r="H31" s="5"/>
      <c r="I31" s="5"/>
      <c r="J31" s="24"/>
      <c r="K31" s="5">
        <v>27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14"/>
      <c r="Y31" s="5">
        <v>27</v>
      </c>
      <c r="Z31" s="5"/>
      <c r="AA31" s="5"/>
      <c r="AB31" s="5"/>
      <c r="AC31" s="5"/>
      <c r="AD31" s="5"/>
      <c r="AE31" s="5"/>
      <c r="AF31" s="5"/>
      <c r="AG31" s="5"/>
      <c r="AH31" s="7" t="s">
        <v>35</v>
      </c>
      <c r="AI31" s="5">
        <v>27</v>
      </c>
      <c r="AJ31" s="7" t="s">
        <v>35</v>
      </c>
      <c r="AK31" s="5">
        <v>27</v>
      </c>
      <c r="AL31" s="5"/>
      <c r="AM31" s="5">
        <v>27</v>
      </c>
      <c r="AN31" s="5"/>
      <c r="AO31" s="26"/>
    </row>
    <row r="32" spans="2:41" x14ac:dyDescent="0.25">
      <c r="B32" s="21"/>
      <c r="C32" s="5">
        <v>28</v>
      </c>
      <c r="D32" s="5" t="s">
        <v>38</v>
      </c>
      <c r="E32" s="23">
        <v>28</v>
      </c>
      <c r="F32" s="5"/>
      <c r="G32" s="5"/>
      <c r="H32" s="5"/>
      <c r="I32" s="5"/>
      <c r="J32" s="24"/>
      <c r="K32" s="5">
        <v>28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14"/>
      <c r="Y32" s="5">
        <v>28</v>
      </c>
      <c r="Z32" s="5"/>
      <c r="AA32" s="5"/>
      <c r="AB32" s="5"/>
      <c r="AC32" s="5"/>
      <c r="AD32" s="5"/>
      <c r="AE32" s="5"/>
      <c r="AF32" s="5"/>
      <c r="AG32" s="5"/>
      <c r="AH32" s="7" t="s">
        <v>35</v>
      </c>
      <c r="AI32" s="5">
        <v>28</v>
      </c>
      <c r="AJ32" s="7" t="s">
        <v>35</v>
      </c>
      <c r="AK32" s="5">
        <v>28</v>
      </c>
      <c r="AL32" s="25"/>
      <c r="AM32" s="5">
        <v>28</v>
      </c>
      <c r="AN32" s="5"/>
      <c r="AO32" s="26"/>
    </row>
    <row r="33" spans="2:41" x14ac:dyDescent="0.25">
      <c r="B33" s="21"/>
      <c r="C33" s="5">
        <v>29</v>
      </c>
      <c r="D33" s="28"/>
      <c r="E33" s="5">
        <v>29</v>
      </c>
      <c r="F33" s="5"/>
      <c r="G33" s="5"/>
      <c r="H33" s="5"/>
      <c r="I33" s="5"/>
      <c r="J33" s="5"/>
      <c r="K33" s="5">
        <v>29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14"/>
      <c r="Y33" s="5">
        <v>29</v>
      </c>
      <c r="Z33" s="5"/>
      <c r="AA33" s="5"/>
      <c r="AB33" s="5"/>
      <c r="AC33" s="5"/>
      <c r="AD33" s="5"/>
      <c r="AE33" s="5"/>
      <c r="AF33" s="5"/>
      <c r="AG33" s="5"/>
      <c r="AH33" s="7" t="s">
        <v>35</v>
      </c>
      <c r="AI33" s="5">
        <v>29</v>
      </c>
      <c r="AJ33" s="7" t="s">
        <v>35</v>
      </c>
      <c r="AK33" s="5">
        <v>29</v>
      </c>
      <c r="AL33" s="5"/>
      <c r="AM33" s="5">
        <v>29</v>
      </c>
      <c r="AN33" s="5"/>
      <c r="AO33" s="26"/>
    </row>
    <row r="34" spans="2:41" x14ac:dyDescent="0.25">
      <c r="B34" s="21"/>
      <c r="C34" s="5">
        <v>30</v>
      </c>
      <c r="D34" s="24"/>
      <c r="E34" s="5">
        <v>30</v>
      </c>
      <c r="F34" s="5"/>
      <c r="G34" s="5"/>
      <c r="H34" s="5"/>
      <c r="I34" s="5"/>
      <c r="J34" s="5"/>
      <c r="K34" s="5">
        <v>30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14"/>
      <c r="Y34" s="5">
        <v>30</v>
      </c>
      <c r="Z34" s="5"/>
      <c r="AA34" s="5"/>
      <c r="AB34" s="5"/>
      <c r="AC34" s="5"/>
      <c r="AD34" s="5"/>
      <c r="AE34" s="5"/>
      <c r="AF34" s="5"/>
      <c r="AG34" s="5"/>
      <c r="AH34" s="7" t="s">
        <v>35</v>
      </c>
      <c r="AI34" s="5">
        <v>30</v>
      </c>
      <c r="AJ34" s="7" t="s">
        <v>35</v>
      </c>
      <c r="AK34" s="5">
        <v>30</v>
      </c>
      <c r="AL34" s="25"/>
      <c r="AM34" s="5">
        <v>30</v>
      </c>
      <c r="AN34" s="5"/>
      <c r="AO34" s="26"/>
    </row>
    <row r="35" spans="2:41" x14ac:dyDescent="0.25">
      <c r="B35" s="21"/>
      <c r="C35" s="5">
        <v>31</v>
      </c>
      <c r="D35" s="28"/>
      <c r="E35" s="5">
        <v>31</v>
      </c>
      <c r="F35" s="5"/>
      <c r="G35" s="5"/>
      <c r="H35" s="5"/>
      <c r="I35" s="5"/>
      <c r="J35" s="5"/>
      <c r="K35" s="5">
        <v>31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14"/>
      <c r="Y35" s="5">
        <v>31</v>
      </c>
      <c r="Z35" s="5"/>
      <c r="AA35" s="5"/>
      <c r="AB35" s="5"/>
      <c r="AC35" s="5"/>
      <c r="AD35" s="5"/>
      <c r="AE35" s="5"/>
      <c r="AF35" s="5"/>
      <c r="AG35" s="5"/>
      <c r="AH35" s="7" t="s">
        <v>35</v>
      </c>
      <c r="AI35" s="5">
        <v>31</v>
      </c>
      <c r="AJ35" s="7" t="s">
        <v>35</v>
      </c>
      <c r="AK35" s="5">
        <v>31</v>
      </c>
      <c r="AL35" s="5"/>
      <c r="AM35" s="5">
        <v>31</v>
      </c>
      <c r="AN35" s="5"/>
      <c r="AO35" s="26"/>
    </row>
    <row r="36" spans="2:41" x14ac:dyDescent="0.25">
      <c r="B36" s="21"/>
      <c r="C36" s="5">
        <v>32</v>
      </c>
      <c r="D36" s="24"/>
      <c r="E36" s="5">
        <v>32</v>
      </c>
      <c r="F36" s="5"/>
      <c r="G36" s="5"/>
      <c r="H36" s="5"/>
      <c r="I36" s="5"/>
      <c r="J36" s="5"/>
      <c r="K36" s="5">
        <v>32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14"/>
      <c r="Y36" s="5">
        <v>32</v>
      </c>
      <c r="Z36" s="5"/>
      <c r="AA36" s="5"/>
      <c r="AB36" s="5"/>
      <c r="AC36" s="5"/>
      <c r="AD36" s="5"/>
      <c r="AE36" s="5"/>
      <c r="AF36" s="5"/>
      <c r="AG36" s="5"/>
      <c r="AH36" s="7" t="s">
        <v>35</v>
      </c>
      <c r="AI36" s="5">
        <v>32</v>
      </c>
      <c r="AJ36" s="7" t="s">
        <v>35</v>
      </c>
      <c r="AK36" s="5">
        <v>32</v>
      </c>
      <c r="AL36" s="5"/>
      <c r="AM36" s="5">
        <v>32</v>
      </c>
      <c r="AN36" s="5"/>
      <c r="AO36" s="26"/>
    </row>
    <row r="37" spans="2:41" x14ac:dyDescent="0.25">
      <c r="B37" s="21" t="s">
        <v>52</v>
      </c>
      <c r="C37" s="5">
        <v>33</v>
      </c>
      <c r="D37" s="28"/>
      <c r="E37" s="5">
        <v>33</v>
      </c>
      <c r="F37" s="5"/>
      <c r="G37" s="5"/>
      <c r="H37" s="5"/>
      <c r="I37" s="5"/>
      <c r="J37" s="5"/>
      <c r="K37" s="5">
        <v>33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14"/>
      <c r="Y37" s="5">
        <v>33</v>
      </c>
      <c r="Z37" s="5"/>
      <c r="AA37" s="5"/>
      <c r="AB37" s="5"/>
      <c r="AC37" s="5"/>
      <c r="AD37" s="5"/>
      <c r="AE37" s="5"/>
      <c r="AF37" s="5"/>
      <c r="AG37" s="5"/>
      <c r="AH37" s="7" t="s">
        <v>35</v>
      </c>
      <c r="AI37" s="5">
        <v>33</v>
      </c>
      <c r="AJ37" s="7" t="s">
        <v>35</v>
      </c>
      <c r="AK37" s="5">
        <v>33</v>
      </c>
      <c r="AL37" s="5"/>
      <c r="AM37" s="5">
        <v>33</v>
      </c>
      <c r="AN37" s="5"/>
      <c r="AO37" s="26"/>
    </row>
    <row r="38" spans="2:41" x14ac:dyDescent="0.25">
      <c r="B38" s="21"/>
      <c r="C38" s="5">
        <v>34</v>
      </c>
      <c r="D38" s="25"/>
      <c r="E38" s="5">
        <v>34</v>
      </c>
      <c r="F38" s="5"/>
      <c r="G38" s="5"/>
      <c r="H38" s="5"/>
      <c r="I38" s="5"/>
      <c r="J38" s="24"/>
      <c r="K38" s="5">
        <v>34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14"/>
      <c r="Y38" s="5">
        <v>34</v>
      </c>
      <c r="Z38" s="5"/>
      <c r="AA38" s="5"/>
      <c r="AB38" s="5"/>
      <c r="AC38" s="5"/>
      <c r="AD38" s="5"/>
      <c r="AE38" s="5"/>
      <c r="AF38" s="5"/>
      <c r="AG38" s="5"/>
      <c r="AH38" s="7" t="s">
        <v>35</v>
      </c>
      <c r="AI38" s="5">
        <v>34</v>
      </c>
      <c r="AJ38" s="7" t="s">
        <v>35</v>
      </c>
      <c r="AK38" s="5">
        <v>34</v>
      </c>
      <c r="AL38" s="5"/>
      <c r="AM38" s="5">
        <v>34</v>
      </c>
      <c r="AN38" s="5"/>
      <c r="AO38" s="26"/>
    </row>
    <row r="39" spans="2:41" x14ac:dyDescent="0.25">
      <c r="B39" s="27"/>
      <c r="C39" s="5">
        <v>35</v>
      </c>
      <c r="D39" s="28"/>
      <c r="E39" s="5">
        <v>35</v>
      </c>
      <c r="F39" s="5"/>
      <c r="G39" s="5"/>
      <c r="H39" s="5"/>
      <c r="I39" s="5"/>
      <c r="J39" s="24" t="s">
        <v>40</v>
      </c>
      <c r="K39" s="23">
        <v>35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14"/>
      <c r="Y39" s="5">
        <v>35</v>
      </c>
      <c r="Z39" s="5"/>
      <c r="AA39" s="5"/>
      <c r="AB39" s="5"/>
      <c r="AC39" s="5"/>
      <c r="AD39" s="5"/>
      <c r="AE39" s="5"/>
      <c r="AF39" s="5"/>
      <c r="AG39" s="5"/>
      <c r="AH39" s="7" t="s">
        <v>35</v>
      </c>
      <c r="AI39" s="5">
        <v>35</v>
      </c>
      <c r="AJ39" s="7" t="s">
        <v>35</v>
      </c>
      <c r="AK39" s="5">
        <v>35</v>
      </c>
      <c r="AL39" s="5"/>
      <c r="AM39" s="5">
        <v>35</v>
      </c>
      <c r="AN39" s="5"/>
      <c r="AO39" s="26"/>
    </row>
    <row r="40" spans="2:41" x14ac:dyDescent="0.25">
      <c r="B40" s="21"/>
      <c r="C40" s="5">
        <v>36</v>
      </c>
      <c r="D40" s="24"/>
      <c r="E40" s="5">
        <v>36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14"/>
      <c r="Y40" s="5">
        <v>36</v>
      </c>
      <c r="Z40" s="5"/>
      <c r="AA40" s="5"/>
      <c r="AB40" s="5"/>
      <c r="AC40" s="5"/>
      <c r="AD40" s="5"/>
      <c r="AE40" s="5"/>
      <c r="AF40" s="5"/>
      <c r="AG40" s="5"/>
      <c r="AH40" s="7" t="s">
        <v>35</v>
      </c>
      <c r="AI40" s="5">
        <v>36</v>
      </c>
      <c r="AJ40" s="7" t="s">
        <v>35</v>
      </c>
      <c r="AK40" s="5">
        <v>36</v>
      </c>
      <c r="AL40" s="5"/>
      <c r="AM40" s="5">
        <v>36</v>
      </c>
      <c r="AN40" s="5"/>
      <c r="AO40" s="26"/>
    </row>
    <row r="41" spans="2:41" x14ac:dyDescent="0.25">
      <c r="B41" s="21"/>
      <c r="C41" s="5">
        <v>37</v>
      </c>
      <c r="D41" s="28"/>
      <c r="E41" s="5">
        <v>37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14"/>
      <c r="Y41" s="5">
        <v>37</v>
      </c>
      <c r="Z41" s="5"/>
      <c r="AA41" s="5"/>
      <c r="AB41" s="5"/>
      <c r="AC41" s="5"/>
      <c r="AD41" s="5"/>
      <c r="AE41" s="5"/>
      <c r="AF41" s="5"/>
      <c r="AG41" s="5"/>
      <c r="AH41" s="7" t="s">
        <v>35</v>
      </c>
      <c r="AI41" s="5">
        <v>37</v>
      </c>
      <c r="AJ41" s="7" t="s">
        <v>35</v>
      </c>
      <c r="AK41" s="5">
        <v>37</v>
      </c>
      <c r="AL41" s="5"/>
      <c r="AM41" s="5">
        <v>37</v>
      </c>
      <c r="AN41" s="5"/>
      <c r="AO41" s="26"/>
    </row>
    <row r="42" spans="2:41" x14ac:dyDescent="0.25">
      <c r="B42" s="21"/>
      <c r="C42" s="5">
        <v>38</v>
      </c>
      <c r="D42" s="24"/>
      <c r="E42" s="5">
        <v>38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4"/>
      <c r="Y42" s="5">
        <v>38</v>
      </c>
      <c r="Z42" s="5"/>
      <c r="AA42" s="5"/>
      <c r="AB42" s="5"/>
      <c r="AC42" s="5"/>
      <c r="AD42" s="5"/>
      <c r="AE42" s="5"/>
      <c r="AF42" s="5"/>
      <c r="AG42" s="5"/>
      <c r="AH42" s="7" t="s">
        <v>35</v>
      </c>
      <c r="AI42" s="5">
        <v>38</v>
      </c>
      <c r="AJ42" s="7" t="s">
        <v>35</v>
      </c>
      <c r="AK42" s="5">
        <v>38</v>
      </c>
      <c r="AL42" s="5"/>
      <c r="AM42" s="5">
        <v>38</v>
      </c>
      <c r="AN42" s="5"/>
      <c r="AO42" s="26"/>
    </row>
    <row r="43" spans="2:41" x14ac:dyDescent="0.25">
      <c r="B43" s="27"/>
      <c r="C43" s="5">
        <v>39</v>
      </c>
      <c r="D43" s="28"/>
      <c r="E43" s="5">
        <v>39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14"/>
      <c r="Y43" s="5">
        <v>39</v>
      </c>
      <c r="Z43" s="5"/>
      <c r="AA43" s="5"/>
      <c r="AB43" s="5"/>
      <c r="AC43" s="5"/>
      <c r="AD43" s="5"/>
      <c r="AE43" s="5"/>
      <c r="AF43" s="5"/>
      <c r="AG43" s="5"/>
      <c r="AH43" s="7" t="s">
        <v>35</v>
      </c>
      <c r="AI43" s="5">
        <v>39</v>
      </c>
      <c r="AJ43" s="7" t="s">
        <v>35</v>
      </c>
      <c r="AK43" s="5">
        <v>39</v>
      </c>
      <c r="AL43" s="5"/>
      <c r="AM43" s="5">
        <v>39</v>
      </c>
      <c r="AN43" s="5"/>
      <c r="AO43" s="26"/>
    </row>
    <row r="44" spans="2:41" x14ac:dyDescent="0.25">
      <c r="B44" s="21"/>
      <c r="C44" s="5">
        <v>40</v>
      </c>
      <c r="D44" s="24"/>
      <c r="E44" s="5">
        <v>40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14"/>
      <c r="Y44" s="5">
        <v>40</v>
      </c>
      <c r="Z44" s="5"/>
      <c r="AA44" s="5"/>
      <c r="AB44" s="5"/>
      <c r="AC44" s="5"/>
      <c r="AD44" s="5"/>
      <c r="AE44" s="5"/>
      <c r="AF44" s="5"/>
      <c r="AG44" s="5"/>
      <c r="AH44" s="7" t="s">
        <v>35</v>
      </c>
      <c r="AI44" s="5">
        <v>40</v>
      </c>
      <c r="AJ44" s="7" t="s">
        <v>35</v>
      </c>
      <c r="AK44" s="5">
        <v>40</v>
      </c>
      <c r="AL44" s="5"/>
      <c r="AM44" s="5">
        <v>40</v>
      </c>
      <c r="AN44" s="5"/>
      <c r="AO44" s="26"/>
    </row>
    <row r="45" spans="2:41" x14ac:dyDescent="0.25">
      <c r="B45" s="27"/>
      <c r="C45" s="5">
        <v>41</v>
      </c>
      <c r="D45" s="28"/>
      <c r="E45" s="5">
        <v>41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24"/>
      <c r="Y45" s="5">
        <v>41</v>
      </c>
      <c r="Z45" s="5"/>
      <c r="AA45" s="5"/>
      <c r="AB45" s="5"/>
      <c r="AC45" s="5"/>
      <c r="AD45" s="5"/>
      <c r="AE45" s="5"/>
      <c r="AF45" s="5"/>
      <c r="AG45" s="5"/>
      <c r="AH45" s="7" t="s">
        <v>35</v>
      </c>
      <c r="AI45" s="5">
        <v>41</v>
      </c>
      <c r="AJ45" s="7" t="s">
        <v>35</v>
      </c>
      <c r="AK45" s="5">
        <v>41</v>
      </c>
      <c r="AL45" s="5"/>
      <c r="AM45" s="5">
        <v>41</v>
      </c>
      <c r="AN45" s="5"/>
      <c r="AO45" s="26"/>
    </row>
    <row r="46" spans="2:41" x14ac:dyDescent="0.25">
      <c r="B46" s="21"/>
      <c r="C46" s="29"/>
      <c r="D46" s="25"/>
      <c r="E46" s="5">
        <v>42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14"/>
      <c r="Y46" s="5"/>
      <c r="Z46" s="5"/>
      <c r="AA46" s="5"/>
      <c r="AB46" s="5"/>
      <c r="AC46" s="5"/>
      <c r="AD46" s="5"/>
      <c r="AE46" s="5"/>
      <c r="AF46" s="5"/>
      <c r="AG46" s="5"/>
      <c r="AH46" s="7" t="s">
        <v>35</v>
      </c>
      <c r="AI46" s="5">
        <v>42</v>
      </c>
      <c r="AJ46" s="7" t="s">
        <v>35</v>
      </c>
      <c r="AK46" s="5">
        <v>42</v>
      </c>
      <c r="AL46" s="5"/>
      <c r="AM46" s="5">
        <v>42</v>
      </c>
      <c r="AN46" s="5"/>
      <c r="AO46" s="26"/>
    </row>
    <row r="47" spans="2:41" x14ac:dyDescent="0.25">
      <c r="B47" s="21"/>
      <c r="C47" s="29"/>
      <c r="D47" s="28"/>
      <c r="E47" s="5">
        <v>43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14"/>
      <c r="Y47" s="5"/>
      <c r="Z47" s="5"/>
      <c r="AA47" s="5"/>
      <c r="AB47" s="5"/>
      <c r="AC47" s="5"/>
      <c r="AD47" s="5"/>
      <c r="AE47" s="5"/>
      <c r="AF47" s="5"/>
      <c r="AG47" s="5"/>
      <c r="AH47" s="7" t="s">
        <v>35</v>
      </c>
      <c r="AI47" s="5">
        <v>43</v>
      </c>
      <c r="AJ47" s="7" t="s">
        <v>35</v>
      </c>
      <c r="AK47" s="5">
        <v>43</v>
      </c>
      <c r="AL47" s="5"/>
      <c r="AM47" s="5">
        <v>43</v>
      </c>
      <c r="AN47" s="5"/>
      <c r="AO47" s="26"/>
    </row>
    <row r="48" spans="2:41" x14ac:dyDescent="0.25">
      <c r="B48" s="21"/>
      <c r="C48" s="29"/>
      <c r="D48" s="5" t="s">
        <v>39</v>
      </c>
      <c r="E48" s="23">
        <v>44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7" t="s">
        <v>35</v>
      </c>
      <c r="AI48" s="5">
        <v>44</v>
      </c>
      <c r="AJ48" s="7" t="s">
        <v>35</v>
      </c>
      <c r="AK48" s="5">
        <v>44</v>
      </c>
      <c r="AL48" s="25"/>
      <c r="AM48" s="5">
        <v>44</v>
      </c>
      <c r="AN48" s="5"/>
      <c r="AO48" s="26"/>
    </row>
    <row r="49" spans="2:41" x14ac:dyDescent="0.25">
      <c r="B49" s="21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7" t="s">
        <v>35</v>
      </c>
      <c r="AI49" s="5">
        <v>45</v>
      </c>
      <c r="AJ49" s="7" t="s">
        <v>35</v>
      </c>
      <c r="AK49" s="5">
        <v>45</v>
      </c>
      <c r="AL49" s="25"/>
      <c r="AM49" s="5">
        <v>45</v>
      </c>
      <c r="AN49" s="5"/>
      <c r="AO49" s="26"/>
    </row>
    <row r="50" spans="2:41" x14ac:dyDescent="0.25">
      <c r="B50" s="21"/>
      <c r="C50" s="2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7" t="s">
        <v>35</v>
      </c>
      <c r="AI50" s="5">
        <v>46</v>
      </c>
      <c r="AJ50" s="7" t="s">
        <v>35</v>
      </c>
      <c r="AK50" s="5">
        <v>46</v>
      </c>
      <c r="AL50" s="5"/>
      <c r="AM50" s="5">
        <v>46</v>
      </c>
      <c r="AN50" s="5"/>
      <c r="AO50" s="26"/>
    </row>
    <row r="51" spans="2:41" x14ac:dyDescent="0.25">
      <c r="B51" s="21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7" t="s">
        <v>35</v>
      </c>
      <c r="AI51" s="5">
        <v>47</v>
      </c>
      <c r="AJ51" s="7" t="s">
        <v>35</v>
      </c>
      <c r="AK51" s="5">
        <v>47</v>
      </c>
      <c r="AL51" s="5"/>
      <c r="AM51" s="5">
        <v>47</v>
      </c>
      <c r="AN51" s="5"/>
      <c r="AO51" s="26"/>
    </row>
    <row r="52" spans="2:41" x14ac:dyDescent="0.25">
      <c r="B52" s="21"/>
      <c r="C52" s="29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7" t="s">
        <v>35</v>
      </c>
      <c r="AI52" s="5">
        <v>48</v>
      </c>
      <c r="AJ52" s="7" t="s">
        <v>35</v>
      </c>
      <c r="AK52" s="5">
        <v>48</v>
      </c>
      <c r="AL52" s="5"/>
      <c r="AM52" s="5">
        <v>48</v>
      </c>
      <c r="AN52" s="5"/>
      <c r="AO52" s="26"/>
    </row>
    <row r="53" spans="2:41" x14ac:dyDescent="0.25">
      <c r="B53" s="21"/>
      <c r="C53" s="29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7" t="s">
        <v>35</v>
      </c>
      <c r="AI53" s="5">
        <v>49</v>
      </c>
      <c r="AJ53" s="7" t="s">
        <v>35</v>
      </c>
      <c r="AK53" s="5">
        <v>49</v>
      </c>
      <c r="AL53" s="5"/>
      <c r="AM53" s="5">
        <v>49</v>
      </c>
      <c r="AN53" s="5"/>
      <c r="AO53" s="26"/>
    </row>
    <row r="54" spans="2:41" x14ac:dyDescent="0.25">
      <c r="B54" s="21"/>
      <c r="C54" s="2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7" t="s">
        <v>35</v>
      </c>
      <c r="AI54" s="5">
        <v>50</v>
      </c>
      <c r="AJ54" s="7" t="s">
        <v>35</v>
      </c>
      <c r="AK54" s="5">
        <v>50</v>
      </c>
      <c r="AL54" s="5"/>
      <c r="AM54" s="5">
        <v>50</v>
      </c>
      <c r="AN54" s="5"/>
      <c r="AO54" s="26"/>
    </row>
    <row r="55" spans="2:41" x14ac:dyDescent="0.25">
      <c r="B55" s="21"/>
      <c r="C55" s="29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7" t="s">
        <v>35</v>
      </c>
      <c r="AI55" s="5">
        <v>51</v>
      </c>
      <c r="AJ55" s="7" t="s">
        <v>35</v>
      </c>
      <c r="AK55" s="5">
        <v>51</v>
      </c>
      <c r="AL55" s="5"/>
      <c r="AM55" s="5">
        <v>51</v>
      </c>
      <c r="AN55" s="5"/>
      <c r="AO55" s="26"/>
    </row>
    <row r="56" spans="2:41" x14ac:dyDescent="0.25">
      <c r="B56" s="21"/>
      <c r="C56" s="29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7" t="s">
        <v>35</v>
      </c>
      <c r="AI56" s="5">
        <v>52</v>
      </c>
      <c r="AJ56" s="7" t="s">
        <v>35</v>
      </c>
      <c r="AK56" s="5">
        <v>52</v>
      </c>
      <c r="AL56" s="25"/>
      <c r="AM56" s="5">
        <v>52</v>
      </c>
      <c r="AN56" s="5"/>
      <c r="AO56" s="26"/>
    </row>
    <row r="57" spans="2:41" x14ac:dyDescent="0.25">
      <c r="B57" s="21"/>
      <c r="C57" s="29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7" t="s">
        <v>35</v>
      </c>
      <c r="AI57" s="5">
        <v>53</v>
      </c>
      <c r="AJ57" s="7" t="s">
        <v>35</v>
      </c>
      <c r="AK57" s="5">
        <v>53</v>
      </c>
      <c r="AL57" s="5"/>
      <c r="AM57" s="30"/>
      <c r="AN57" s="5"/>
      <c r="AO57" s="26"/>
    </row>
    <row r="58" spans="2:41" x14ac:dyDescent="0.25">
      <c r="B58" s="21"/>
      <c r="C58" s="29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7" t="s">
        <v>35</v>
      </c>
      <c r="AI58" s="5">
        <v>54</v>
      </c>
      <c r="AJ58" s="7" t="s">
        <v>35</v>
      </c>
      <c r="AK58" s="5">
        <v>54</v>
      </c>
      <c r="AL58" s="5"/>
      <c r="AM58" s="30"/>
      <c r="AN58" s="5"/>
      <c r="AO58" s="26"/>
    </row>
    <row r="59" spans="2:41" x14ac:dyDescent="0.25">
      <c r="B59" s="21"/>
      <c r="C59" s="29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7" t="s">
        <v>35</v>
      </c>
      <c r="AI59" s="5">
        <v>55</v>
      </c>
      <c r="AJ59" s="7" t="s">
        <v>35</v>
      </c>
      <c r="AK59" s="5">
        <v>55</v>
      </c>
      <c r="AL59" s="5"/>
      <c r="AM59" s="30"/>
      <c r="AN59" s="5"/>
      <c r="AO59" s="26"/>
    </row>
    <row r="60" spans="2:41" x14ac:dyDescent="0.25">
      <c r="B60" s="21"/>
      <c r="C60" s="29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7" t="s">
        <v>35</v>
      </c>
      <c r="AI60" s="5">
        <v>56</v>
      </c>
      <c r="AJ60" s="7" t="s">
        <v>35</v>
      </c>
      <c r="AK60" s="5">
        <v>56</v>
      </c>
      <c r="AL60" s="5"/>
      <c r="AM60" s="30"/>
      <c r="AN60" s="5"/>
      <c r="AO60" s="26"/>
    </row>
    <row r="61" spans="2:41" x14ac:dyDescent="0.25">
      <c r="B61" s="21"/>
      <c r="C61" s="29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7" t="s">
        <v>35</v>
      </c>
      <c r="AI61" s="5">
        <v>57</v>
      </c>
      <c r="AJ61" s="7" t="s">
        <v>35</v>
      </c>
      <c r="AK61" s="5">
        <v>57</v>
      </c>
      <c r="AL61" s="5"/>
      <c r="AM61" s="30"/>
      <c r="AN61" s="5"/>
      <c r="AO61" s="26"/>
    </row>
    <row r="62" spans="2:41" x14ac:dyDescent="0.25">
      <c r="B62" s="21"/>
      <c r="C62" s="29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7" t="s">
        <v>35</v>
      </c>
      <c r="AI62" s="5">
        <v>58</v>
      </c>
      <c r="AJ62" s="7" t="s">
        <v>35</v>
      </c>
      <c r="AK62" s="5">
        <v>58</v>
      </c>
      <c r="AL62" s="5"/>
      <c r="AM62" s="30"/>
      <c r="AN62" s="5"/>
      <c r="AO62" s="26"/>
    </row>
    <row r="63" spans="2:41" x14ac:dyDescent="0.25">
      <c r="B63" s="21"/>
      <c r="C63" s="29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7" t="s">
        <v>35</v>
      </c>
      <c r="AI63" s="5">
        <v>59</v>
      </c>
      <c r="AJ63" s="7" t="s">
        <v>35</v>
      </c>
      <c r="AK63" s="5">
        <v>59</v>
      </c>
      <c r="AL63" s="5"/>
      <c r="AM63" s="30"/>
      <c r="AN63" s="5"/>
      <c r="AO63" s="26"/>
    </row>
    <row r="64" spans="2:41" x14ac:dyDescent="0.25">
      <c r="B64" s="21"/>
      <c r="C64" s="2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7" t="s">
        <v>35</v>
      </c>
      <c r="AI64" s="5">
        <v>60</v>
      </c>
      <c r="AJ64" s="7" t="s">
        <v>35</v>
      </c>
      <c r="AK64" s="5">
        <v>60</v>
      </c>
      <c r="AL64" s="5"/>
      <c r="AM64" s="30"/>
      <c r="AN64" s="5"/>
      <c r="AO64" s="26"/>
    </row>
    <row r="65" spans="2:41" x14ac:dyDescent="0.25">
      <c r="B65" s="21"/>
      <c r="C65" s="2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7" t="s">
        <v>35</v>
      </c>
      <c r="AK65" s="5">
        <v>61</v>
      </c>
      <c r="AL65" s="5"/>
      <c r="AM65" s="30"/>
      <c r="AN65" s="5"/>
      <c r="AO65" s="26"/>
    </row>
    <row r="66" spans="2:41" x14ac:dyDescent="0.25">
      <c r="B66" s="21"/>
      <c r="C66" s="29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7" t="s">
        <v>35</v>
      </c>
      <c r="AK66" s="5">
        <v>62</v>
      </c>
      <c r="AL66" s="5"/>
      <c r="AM66" s="30"/>
      <c r="AN66" s="5"/>
      <c r="AO66" s="26"/>
    </row>
    <row r="67" spans="2:41" x14ac:dyDescent="0.25">
      <c r="B67" s="21"/>
      <c r="C67" s="2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30"/>
      <c r="AN67" s="5"/>
      <c r="AO67" s="26"/>
    </row>
    <row r="68" spans="2:41" ht="15.75" thickBot="1" x14ac:dyDescent="0.3">
      <c r="B68" s="31"/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4"/>
      <c r="AN68" s="33"/>
      <c r="AO68" s="35"/>
    </row>
    <row r="69" spans="2:41" ht="15.75" thickTop="1" x14ac:dyDescent="0.25">
      <c r="B69" s="36"/>
      <c r="C69" s="36">
        <f>+C45</f>
        <v>41</v>
      </c>
      <c r="D69" s="36"/>
      <c r="E69" s="36">
        <f>+E48</f>
        <v>44</v>
      </c>
      <c r="F69" s="36"/>
      <c r="G69" s="36">
        <f>+G22</f>
        <v>18</v>
      </c>
      <c r="H69" s="36"/>
      <c r="I69" s="36">
        <f>+I18</f>
        <v>14</v>
      </c>
      <c r="J69" s="36"/>
      <c r="K69" s="36">
        <f>+K39</f>
        <v>35</v>
      </c>
      <c r="L69" s="36"/>
      <c r="M69" s="36">
        <f>+M22</f>
        <v>18</v>
      </c>
      <c r="N69" s="36"/>
      <c r="O69" s="36"/>
      <c r="P69" s="36"/>
      <c r="Q69" s="36"/>
      <c r="R69" s="36"/>
      <c r="S69" s="36"/>
      <c r="T69" s="36"/>
      <c r="U69" s="36"/>
      <c r="V69" s="36"/>
      <c r="W69" s="36">
        <f>+W17</f>
        <v>13</v>
      </c>
      <c r="X69" s="36"/>
      <c r="Y69" s="36">
        <f>+Y45</f>
        <v>41</v>
      </c>
      <c r="Z69" s="36"/>
      <c r="AA69" s="36">
        <f>+AA12</f>
        <v>8</v>
      </c>
      <c r="AB69" s="36"/>
      <c r="AC69" s="36">
        <f>AC5</f>
        <v>1</v>
      </c>
      <c r="AD69" s="36"/>
      <c r="AE69" s="36">
        <f>AE5</f>
        <v>1</v>
      </c>
      <c r="AF69" s="36"/>
      <c r="AG69" s="36">
        <f>AG25</f>
        <v>21</v>
      </c>
      <c r="AH69" s="36"/>
      <c r="AI69" s="36">
        <f>AI64</f>
        <v>60</v>
      </c>
      <c r="AJ69" s="36"/>
      <c r="AK69" s="36">
        <f>+AK66</f>
        <v>62</v>
      </c>
      <c r="AL69" s="36"/>
      <c r="AM69" s="36">
        <f>AM56</f>
        <v>52</v>
      </c>
      <c r="AN69" s="36"/>
      <c r="AO69" s="36">
        <f>+AO20</f>
        <v>16</v>
      </c>
    </row>
    <row r="70" spans="2:41" x14ac:dyDescent="0.25">
      <c r="B70" s="36">
        <v>16</v>
      </c>
      <c r="C70" s="36"/>
      <c r="D70" s="36">
        <v>12</v>
      </c>
      <c r="E70" s="36"/>
      <c r="F70" s="36">
        <v>14</v>
      </c>
      <c r="G70" s="36"/>
      <c r="H70" s="36">
        <v>7</v>
      </c>
      <c r="I70" s="36"/>
      <c r="J70" s="36">
        <v>17</v>
      </c>
      <c r="K70" s="36"/>
      <c r="L70" s="36">
        <v>15</v>
      </c>
      <c r="M70" s="36"/>
      <c r="N70" s="36">
        <v>1</v>
      </c>
      <c r="O70" s="36"/>
      <c r="P70" s="36"/>
      <c r="Q70" s="36"/>
      <c r="R70" s="36">
        <v>3</v>
      </c>
      <c r="S70" s="36"/>
      <c r="T70" s="36"/>
      <c r="U70" s="36"/>
      <c r="V70" s="36">
        <v>6</v>
      </c>
      <c r="W70" s="36"/>
      <c r="X70" s="36">
        <v>9</v>
      </c>
      <c r="Y70" s="36"/>
      <c r="Z70" s="36">
        <v>2</v>
      </c>
      <c r="AA70" s="36"/>
      <c r="AB70" s="36">
        <v>1</v>
      </c>
      <c r="AC70" s="36"/>
      <c r="AD70" s="36">
        <v>1</v>
      </c>
      <c r="AE70" s="36"/>
      <c r="AF70" s="36">
        <v>15</v>
      </c>
      <c r="AG70" s="36"/>
      <c r="AH70" s="36">
        <v>60</v>
      </c>
      <c r="AI70" s="36"/>
      <c r="AJ70" s="36">
        <v>62</v>
      </c>
      <c r="AK70" s="36"/>
      <c r="AL70" s="36">
        <v>6</v>
      </c>
      <c r="AM70" s="36"/>
      <c r="AN70" s="36">
        <v>10</v>
      </c>
      <c r="AO70" s="36"/>
    </row>
    <row r="71" spans="2:41" x14ac:dyDescent="0.25">
      <c r="B71" s="36" t="s">
        <v>82</v>
      </c>
      <c r="C71" s="36"/>
      <c r="D71" s="36">
        <f>SUM(C69:D69:AO69)</f>
        <v>445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</row>
    <row r="72" spans="2:41" x14ac:dyDescent="0.25">
      <c r="B72" s="36" t="s">
        <v>83</v>
      </c>
      <c r="C72" s="36"/>
      <c r="D72" s="43">
        <f>+AI69+AK69</f>
        <v>122</v>
      </c>
      <c r="E72" s="36"/>
      <c r="F72" s="36"/>
      <c r="G72" s="36"/>
      <c r="H72" s="10" t="s">
        <v>37</v>
      </c>
      <c r="J72" s="12" t="s">
        <v>36</v>
      </c>
      <c r="L72" s="11" t="s">
        <v>35</v>
      </c>
      <c r="N72" s="13" t="s">
        <v>80</v>
      </c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</row>
    <row r="73" spans="2:41" x14ac:dyDescent="0.25">
      <c r="B73" s="36" t="s">
        <v>84</v>
      </c>
      <c r="C73" s="36"/>
      <c r="D73" s="36">
        <f>+D71-D72</f>
        <v>323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</row>
    <row r="74" spans="2:41" x14ac:dyDescent="0.25">
      <c r="B74" s="36" t="s">
        <v>85</v>
      </c>
      <c r="C74" s="36"/>
      <c r="D74" s="36">
        <f>+D73-20</f>
        <v>303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</row>
    <row r="75" spans="2:41" x14ac:dyDescent="0.25">
      <c r="B75" s="44" t="s">
        <v>81</v>
      </c>
      <c r="C75" s="44"/>
      <c r="D75" s="44">
        <v>135</v>
      </c>
    </row>
    <row r="76" spans="2:41" x14ac:dyDescent="0.25">
      <c r="B76" s="44"/>
      <c r="C76" s="44"/>
      <c r="D76" s="45"/>
    </row>
    <row r="77" spans="2:41" x14ac:dyDescent="0.25">
      <c r="B77" s="36"/>
    </row>
    <row r="78" spans="2:41" x14ac:dyDescent="0.25">
      <c r="B78" t="s">
        <v>78</v>
      </c>
      <c r="D78" s="41">
        <v>0.67</v>
      </c>
      <c r="F78" s="42"/>
    </row>
    <row r="79" spans="2:41" x14ac:dyDescent="0.25">
      <c r="B79" t="s">
        <v>76</v>
      </c>
      <c r="F79">
        <f>+D74</f>
        <v>303</v>
      </c>
    </row>
    <row r="80" spans="2:41" x14ac:dyDescent="0.25">
      <c r="B80" t="s">
        <v>77</v>
      </c>
      <c r="C80" s="40"/>
      <c r="D80" s="41">
        <v>0.67</v>
      </c>
      <c r="F80" s="42">
        <f>+D74*D80</f>
        <v>203.01000000000002</v>
      </c>
    </row>
    <row r="81" spans="2:6" x14ac:dyDescent="0.25">
      <c r="D81" s="41">
        <v>0.7</v>
      </c>
      <c r="F81" s="42">
        <f>+D74*D81</f>
        <v>212.1</v>
      </c>
    </row>
    <row r="82" spans="2:6" x14ac:dyDescent="0.25">
      <c r="B82" t="s">
        <v>79</v>
      </c>
      <c r="D82" s="42">
        <f>+F80-D75</f>
        <v>68.010000000000019</v>
      </c>
    </row>
  </sheetData>
  <pageMargins left="0.25" right="0.25" top="0.75" bottom="0.75" header="0.3" footer="0.3"/>
  <pageSetup paperSize="9" scale="3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 ACCOUNTING SOLUTIONS</dc:creator>
  <cp:lastModifiedBy>DN ACCOUNTING SOLUTIONS</cp:lastModifiedBy>
  <cp:lastPrinted>2026-04-24T06:57:55Z</cp:lastPrinted>
  <dcterms:created xsi:type="dcterms:W3CDTF">2026-03-31T06:50:47Z</dcterms:created>
  <dcterms:modified xsi:type="dcterms:W3CDTF">2026-04-28T12:58:51Z</dcterms:modified>
</cp:coreProperties>
</file>